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目加田　直樹\Desktop\"/>
    </mc:Choice>
  </mc:AlternateContent>
  <xr:revisionPtr revIDLastSave="0" documentId="13_ncr:1_{9DB34F8B-2FC6-4AF1-B5A8-D03D77C03562}" xr6:coauthVersionLast="47" xr6:coauthVersionMax="47" xr10:uidLastSave="{00000000-0000-0000-0000-000000000000}"/>
  <bookViews>
    <workbookView xWindow="-120" yWindow="-120" windowWidth="20730" windowHeight="11160" tabRatio="863" xr2:uid="{3FF123DC-A4E0-4CA5-B9A6-05CE46B5344B}"/>
  </bookViews>
  <sheets>
    <sheet name="基本入力シート (契約)" sheetId="25" r:id="rId1"/>
    <sheet name="請求書（表紙） (契約)" sheetId="2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.">#REF!</definedName>
    <definedName name="_1見積原簿データエクスポートクエリー_表計算">#REF!</definedName>
    <definedName name="_2.">#REF!</definedName>
    <definedName name="_3.">#REF!</definedName>
    <definedName name="_4.">#REF!</definedName>
    <definedName name="_5.">#REF!</definedName>
    <definedName name="a">#REF!</definedName>
    <definedName name="AAA">#REF!</definedName>
    <definedName name="b">#REF!</definedName>
    <definedName name="ＢＢＢ">#REF!</definedName>
    <definedName name="cr_請求書入力_様式ｃ__請求書入力_様式ｃ_">#REF!</definedName>
    <definedName name="DDD">#REF!</definedName>
    <definedName name="dfgsdg">[1]工事概要!$B$9</definedName>
    <definedName name="drddd">[2]工事概要!#REF!</definedName>
    <definedName name="dssw">[2]工事概要!#REF!</definedName>
    <definedName name="KeiyakuFromDD">[3]工事概要!#REF!</definedName>
    <definedName name="KeiyakuFromMM">[3]工事概要!#REF!</definedName>
    <definedName name="KeiyakuFromYY">[3]工事概要!#REF!</definedName>
    <definedName name="KeiyakuToDD">[3]工事概要!#REF!</definedName>
    <definedName name="KeiyakuToFromMM">[3]工事概要!#REF!</definedName>
    <definedName name="KeiyakuToFromYY">[3]工事概要!#REF!</definedName>
    <definedName name="KeiyakuToMM">[3]工事概要!#REF!</definedName>
    <definedName name="KeiyakuToYY">[3]工事概要!#REF!</definedName>
    <definedName name="Kenchikum2">[4]工事概要!$B$14</definedName>
    <definedName name="KenchikuTsubo">[5]工事概要!$B$15</definedName>
    <definedName name="kkk">[1]工事概要!$B$3</definedName>
    <definedName name="L">[6]得意先マスタ!$J$2,[6]得意先マスタ!$J$4,[6]得意先マスタ!$K$7,[6]得意先マスタ!$K$8,[6]得意先マスタ!$K$9,[6]得意先マスタ!#REF!,[6]得意先マスタ!#REF!,[6]得意先マスタ!#REF!,[6]得意先マスタ!#REF!,[6]得意先マスタ!#REF!,[6]得意先マスタ!#REF!,[6]得意先マスタ!#REF!,[6]得意先マスタ!#REF!,[6]得意先マスタ!#REF!,[6]得意先マスタ!$A$24,[6]得意先マスタ!$A$23,[6]得意先マスタ!$A$22,[6]得意先マスタ!$A$21,[6]得意先マスタ!$A$28,[6]得意先マスタ!$A$27,[6]得意先マスタ!$A$26,[6]得意先マスタ!$A$25,[6]得意先マスタ!$A$30,[6]得意先マスタ!$A$29,[6]得意先マスタ!#REF!,[6]得意先マスタ!#REF!,[6]得意先マスタ!#REF!,[6]得意先マスタ!#REF!,[6]得意先マスタ!#REF!,[6]得意先マスタ!$K$15,[6]得意先マスタ!$K$16,[6]得意先マスタ!$K$17,[6]得意先マスタ!$K$18,[6]得意先マスタ!$K$19,[6]得意先マスタ!$K$14,[6]得意先マスタ!$K$12,[6]得意先マスタ!$K$10,[6]得意先マスタ!$K$11</definedName>
    <definedName name="NNN">#REF!</definedName>
    <definedName name="Nobeyukam2">[4]工事概要!$B$16</definedName>
    <definedName name="NobeyukaTsubo">[5]工事概要!$B$17</definedName>
    <definedName name="_xlnm.Print_Area" localSheetId="1">'請求書（表紙） (契約)'!$A$1:$AB$114</definedName>
    <definedName name="PRINT_TITES">[7]JOB一覧表!$A$1:$IV$5</definedName>
    <definedName name="_xlnm.Print_Titles">#REF!</definedName>
    <definedName name="rererere">#REF!</definedName>
    <definedName name="ShiharaiJyoken">[4]工事概要!$B$18</definedName>
    <definedName name="ｓｓ">#REF!</definedName>
    <definedName name="TGI_BufAmountLeft">#REF!</definedName>
    <definedName name="TGI_BufAmountRight">#REF!</definedName>
    <definedName name="TGI_BufGaicyKubun">#REF!</definedName>
    <definedName name="TGI_BufKosyuCode">#REF!</definedName>
    <definedName name="TGI_BufKosyuName">#REF!</definedName>
    <definedName name="TGI_Gaiyo1">[4]工事概要!$B$6</definedName>
    <definedName name="TGI_Gaiyo2">[5]工事概要!$B$7</definedName>
    <definedName name="TGI_KeiyakuEndDate">[8]工事概要!$B$5</definedName>
    <definedName name="TGI_KeiyakuStartDate">[8]工事概要!$B$4</definedName>
    <definedName name="TGI_KojiCode">[8]工事概要!$B$1</definedName>
    <definedName name="TGI_KojiName">[8]工事概要!$B$2</definedName>
    <definedName name="TGI_LeftName">#REF!</definedName>
    <definedName name="TGI_RightName">#REF!</definedName>
    <definedName name="TGI_Sesyuname">[8]工事概要!$B$12</definedName>
    <definedName name="TGI_UkeoiKingaku">[5]工事概要!$B$3</definedName>
    <definedName name="TRJH">[1]工事概要!$B$8</definedName>
    <definedName name="wrn.HCDN_全印刷.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wrn.構成ｶﾞｲﾄﾞ_全印刷." hidden="1">{"構成ｶﾞｲﾄﾞ_注釈以外",#N/A,FALSE,"10.0対応";"構成ｶﾞｲﾄﾞ_注釈",#N/A,FALSE,"10.0対応";"構成ｶﾞｲﾄﾞ_注釈以外",#N/A,FALSE,"9.0対応";"構成ｶﾞｲﾄﾞ_注釈",#N/A,FALSE,"9.0対応";#N/A,#N/A,FALSE,"マニュアル一覧表について";#N/A,#N/A,FALSE,"ﾏﾆｭｱﾙ一覧";#N/A,#N/A,FALSE,"ﾏﾆｭｱﾙ一覧 (2)";#N/A,#N/A,FALSE,"ﾏﾆｭｱﾙ一覧 (3)"}</definedName>
    <definedName name="zbb">[1]工事概要!$B$1</definedName>
    <definedName name="zdfz">[1]工事概要!$B$10</definedName>
    <definedName name="あ">#REF!</definedName>
    <definedName name="あ１">#REF!</definedName>
    <definedName name="い">#REF!</definedName>
    <definedName name="う" localSheetId="0">[9]!統合</definedName>
    <definedName name="う" localSheetId="1">[9]!統合</definedName>
    <definedName name="う">[9]!統合</definedName>
    <definedName name="うえだ">#REF!</definedName>
    <definedName name="きとき">[1]工事概要!#REF!</definedName>
    <definedName name="ちち">[10]工事概要!$B$15</definedName>
    <definedName name="屋外階段">#REF!</definedName>
    <definedName name="屋根工事名">#REF!</definedName>
    <definedName name="化粧石膏ボード・ケイ酸カルシウム板">#REF!</definedName>
    <definedName name="外壁名">#REF!</definedName>
    <definedName name="基礎工事名">#REF!</definedName>
    <definedName name="敬称">#REF!</definedName>
    <definedName name="建築工事">#REF!</definedName>
    <definedName name="氏名">#REF!</definedName>
    <definedName name="床仕上">#REF!</definedName>
    <definedName name="条件１">#REF!</definedName>
    <definedName name="条件２">#REF!</definedName>
    <definedName name="条件３">#REF!</definedName>
    <definedName name="条件４">#REF!</definedName>
    <definedName name="条件４ー１">#REF!</definedName>
    <definedName name="条件４ー１０">#REF!</definedName>
    <definedName name="条件４ー１１">#REF!</definedName>
    <definedName name="条件４ー１２">#REF!</definedName>
    <definedName name="条件４ー１３">#REF!</definedName>
    <definedName name="条件４ー１４">#REF!</definedName>
    <definedName name="条件４ー１５">#REF!</definedName>
    <definedName name="条件４ー２">#REF!</definedName>
    <definedName name="条件４ー３">#REF!</definedName>
    <definedName name="条件４ー４">#REF!</definedName>
    <definedName name="条件４ー５">#REF!</definedName>
    <definedName name="条件４ー６">#REF!</definedName>
    <definedName name="条件４ー７">#REF!</definedName>
    <definedName name="条件４ー８">#REF!</definedName>
    <definedName name="条件４ー９">#REF!</definedName>
    <definedName name="設備工事">#REF!</definedName>
    <definedName name="先頭行数">#REF!</definedName>
    <definedName name="先頭複写先">#REF!</definedName>
    <definedName name="天井仕上">#REF!</definedName>
    <definedName name="電気工事">#REF!</definedName>
    <definedName name="統合" localSheetId="0">[11]!統合</definedName>
    <definedName name="統合" localSheetId="1">[11]!統合</definedName>
    <definedName name="統合">[11]!統合</definedName>
    <definedName name="番号">#REF!</definedName>
    <definedName name="壁仕上">#REF!</definedName>
    <definedName name="変更前">[10]工事概要!#REF!</definedName>
    <definedName name="役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4" l="1"/>
  <c r="O17" i="24"/>
  <c r="O16" i="24"/>
  <c r="K94" i="24"/>
  <c r="I94" i="24"/>
  <c r="H94" i="24"/>
  <c r="M93" i="24"/>
  <c r="L93" i="24"/>
  <c r="N56" i="24"/>
  <c r="M94" i="24" s="1"/>
  <c r="M56" i="24"/>
  <c r="L94" i="24" s="1"/>
  <c r="L56" i="24"/>
  <c r="K56" i="24"/>
  <c r="J94" i="24" s="1"/>
  <c r="J56" i="24"/>
  <c r="I56" i="24"/>
  <c r="H56" i="24"/>
  <c r="N55" i="24"/>
  <c r="M55" i="24"/>
  <c r="L55" i="24"/>
  <c r="K93" i="24" s="1"/>
  <c r="K55" i="24"/>
  <c r="J93" i="24" s="1"/>
  <c r="J55" i="24"/>
  <c r="I93" i="24" s="1"/>
  <c r="I55" i="24"/>
  <c r="H93" i="24" s="1"/>
  <c r="H55" i="24"/>
  <c r="N54" i="24"/>
  <c r="M92" i="24" s="1"/>
  <c r="M54" i="24"/>
  <c r="L92" i="24" s="1"/>
  <c r="L54" i="24"/>
  <c r="K92" i="24" s="1"/>
  <c r="K54" i="24"/>
  <c r="J92" i="24" s="1"/>
  <c r="J54" i="24"/>
  <c r="I92" i="24" s="1"/>
  <c r="I54" i="24"/>
  <c r="H92" i="24" s="1"/>
  <c r="H54" i="24"/>
  <c r="H19" i="24"/>
  <c r="N57" i="24" s="1"/>
  <c r="M95" i="24" s="1"/>
  <c r="I101" i="24"/>
  <c r="E101" i="24"/>
  <c r="W24" i="24"/>
  <c r="W62" i="24" s="1"/>
  <c r="W100" i="24" s="1"/>
  <c r="Y23" i="24"/>
  <c r="Y61" i="24" s="1"/>
  <c r="Y99" i="24" s="1"/>
  <c r="Y22" i="24"/>
  <c r="Y60" i="24" s="1"/>
  <c r="Y98" i="24" s="1"/>
  <c r="I63" i="24"/>
  <c r="E63" i="24"/>
  <c r="Q25" i="24"/>
  <c r="Q63" i="24" s="1"/>
  <c r="Q101" i="24" s="1"/>
  <c r="Q24" i="24"/>
  <c r="Q62" i="24" s="1"/>
  <c r="Q100" i="24" s="1"/>
  <c r="Q23" i="24"/>
  <c r="Q61" i="24" s="1"/>
  <c r="Q99" i="24" s="1"/>
  <c r="Q22" i="24"/>
  <c r="Q60" i="24" s="1"/>
  <c r="Q98" i="24" s="1"/>
  <c r="E23" i="24"/>
  <c r="E61" i="24" s="1"/>
  <c r="E99" i="24" s="1"/>
  <c r="E24" i="24"/>
  <c r="E62" i="24" s="1"/>
  <c r="E100" i="24" s="1"/>
  <c r="I24" i="24"/>
  <c r="I62" i="24" s="1"/>
  <c r="I100" i="24" s="1"/>
  <c r="O55" i="24"/>
  <c r="O93" i="24" s="1"/>
  <c r="O54" i="24"/>
  <c r="O92" i="24" s="1"/>
  <c r="O15" i="24"/>
  <c r="O53" i="24" s="1"/>
  <c r="O91" i="24" s="1"/>
  <c r="E10" i="24"/>
  <c r="E48" i="24" s="1"/>
  <c r="E86" i="24" s="1"/>
  <c r="E9" i="24"/>
  <c r="E47" i="24" s="1"/>
  <c r="E85" i="24" s="1"/>
  <c r="E7" i="24"/>
  <c r="E45" i="24" s="1"/>
  <c r="E83" i="24" s="1"/>
  <c r="S12" i="24"/>
  <c r="S50" i="24" s="1"/>
  <c r="S88" i="24" s="1"/>
  <c r="R11" i="24"/>
  <c r="R49" i="24" s="1"/>
  <c r="R87" i="24" s="1"/>
  <c r="X11" i="24"/>
  <c r="X49" i="24" s="1"/>
  <c r="X87" i="24" s="1"/>
  <c r="S10" i="24"/>
  <c r="S48" i="24" s="1"/>
  <c r="S86" i="24" s="1"/>
  <c r="S8" i="24"/>
  <c r="S46" i="24" s="1"/>
  <c r="S84" i="24" s="1"/>
  <c r="S7" i="24"/>
  <c r="S45" i="24" s="1"/>
  <c r="S83" i="24" s="1"/>
  <c r="S6" i="24"/>
  <c r="S44" i="24" s="1"/>
  <c r="S82" i="24" s="1"/>
  <c r="S5" i="24"/>
  <c r="S43" i="24" s="1"/>
  <c r="S81" i="24" s="1"/>
  <c r="W3" i="24"/>
  <c r="W41" i="24" s="1"/>
  <c r="W79" i="24" s="1"/>
  <c r="H57" i="24" l="1"/>
  <c r="I57" i="24"/>
  <c r="H95" i="24" s="1"/>
  <c r="J57" i="24"/>
  <c r="I95" i="24" s="1"/>
  <c r="K57" i="24"/>
  <c r="J95" i="24" s="1"/>
  <c r="L57" i="24"/>
  <c r="K95" i="24" s="1"/>
  <c r="M57" i="24"/>
  <c r="L95" i="24" s="1"/>
  <c r="U16" i="24"/>
  <c r="U54" i="24" s="1"/>
  <c r="U92" i="24" s="1"/>
  <c r="N92" i="24"/>
  <c r="N93" i="24"/>
  <c r="U17" i="24"/>
  <c r="U55" i="24" s="1"/>
  <c r="U93" i="24" s="1"/>
  <c r="U18" i="24"/>
  <c r="E11" i="24" s="1"/>
  <c r="E49" i="24" s="1"/>
  <c r="E87" i="24" s="1"/>
  <c r="O19" i="24"/>
  <c r="O57" i="24" s="1"/>
  <c r="O56" i="24"/>
  <c r="I23" i="24"/>
  <c r="I61" i="24" s="1"/>
  <c r="I99" i="24" s="1"/>
  <c r="U56" i="24" l="1"/>
  <c r="U94" i="24" s="1"/>
  <c r="O94" i="24"/>
  <c r="N94" i="24"/>
  <c r="U19" i="24"/>
  <c r="U57" i="24" s="1"/>
  <c r="U95" i="24" s="1"/>
  <c r="O95" i="24"/>
  <c r="N95" i="24"/>
</calcChain>
</file>

<file path=xl/sharedStrings.xml><?xml version="1.0" encoding="utf-8"?>
<sst xmlns="http://schemas.openxmlformats.org/spreadsheetml/2006/main" count="213" uniqueCount="94">
  <si>
    <t>2.</t>
  </si>
  <si>
    <t>3.</t>
  </si>
  <si>
    <t>4.</t>
  </si>
  <si>
    <t>株式会社　土屋産業　御中</t>
    <rPh sb="0" eb="2">
      <t>カブシキ</t>
    </rPh>
    <rPh sb="2" eb="4">
      <t>カイシャ</t>
    </rPh>
    <rPh sb="5" eb="9">
      <t>ツチヤサンギョウ</t>
    </rPh>
    <rPh sb="10" eb="12">
      <t>オンチュウ</t>
    </rPh>
    <phoneticPr fontId="2"/>
  </si>
  <si>
    <t>請求日</t>
    <rPh sb="0" eb="3">
      <t>セイキュウビ</t>
    </rPh>
    <phoneticPr fontId="2"/>
  </si>
  <si>
    <t>金額</t>
  </si>
  <si>
    <t>コード</t>
    <phoneticPr fontId="2"/>
  </si>
  <si>
    <t>科目</t>
    <rPh sb="0" eb="2">
      <t>カモク</t>
    </rPh>
    <phoneticPr fontId="2"/>
  </si>
  <si>
    <t>税率別内訳</t>
  </si>
  <si>
    <t>10%対象</t>
  </si>
  <si>
    <t>税抜金額</t>
  </si>
  <si>
    <t>消費税額</t>
  </si>
  <si>
    <t>〒</t>
    <phoneticPr fontId="2"/>
  </si>
  <si>
    <t>※　ゴム印可</t>
  </si>
  <si>
    <t>住　所</t>
    <rPh sb="0" eb="1">
      <t>ジュウ</t>
    </rPh>
    <rPh sb="2" eb="3">
      <t>トコロ</t>
    </rPh>
    <phoneticPr fontId="2"/>
  </si>
  <si>
    <t>TEL</t>
    <phoneticPr fontId="2"/>
  </si>
  <si>
    <t>FAX</t>
    <phoneticPr fontId="2"/>
  </si>
  <si>
    <t>登録番号</t>
    <phoneticPr fontId="2"/>
  </si>
  <si>
    <t>税抜金額</t>
    <rPh sb="0" eb="2">
      <t>ゼイヌ</t>
    </rPh>
    <rPh sb="2" eb="4">
      <t>キンガク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</si>
  <si>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</si>
  <si>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記入要領</t>
  </si>
  <si>
    <t>1.</t>
  </si>
  <si>
    <t>【　①発行者控　】</t>
  </si>
  <si>
    <t>振込先銀行</t>
  </si>
  <si>
    <t>預金種別</t>
  </si>
  <si>
    <t>口座名義</t>
  </si>
  <si>
    <t>口座番号</t>
  </si>
  <si>
    <t>　内を記入してください。</t>
    <phoneticPr fontId="2"/>
  </si>
  <si>
    <t>社　長</t>
    <rPh sb="0" eb="1">
      <t>シャ</t>
    </rPh>
    <rPh sb="2" eb="3">
      <t>チョウ</t>
    </rPh>
    <phoneticPr fontId="2"/>
  </si>
  <si>
    <t>取　締　役</t>
    <rPh sb="0" eb="1">
      <t>トリ</t>
    </rPh>
    <rPh sb="2" eb="3">
      <t>シメ</t>
    </rPh>
    <rPh sb="4" eb="5">
      <t>ヤク</t>
    </rPh>
    <phoneticPr fontId="2"/>
  </si>
  <si>
    <t>振込銀行支店</t>
  </si>
  <si>
    <t>銀行コード</t>
  </si>
  <si>
    <t>支店コード</t>
  </si>
  <si>
    <t>下記のとおり、請求いたします。</t>
    <phoneticPr fontId="2"/>
  </si>
  <si>
    <t>当社へご請求頂くにあたり、下記基本情報を入力してください。</t>
  </si>
  <si>
    <t>尚、</t>
  </si>
  <si>
    <t>内は必須入力項目の為、必ず入力をお願いします。</t>
  </si>
  <si>
    <t>印刷は白黒とし、カラー印刷の必要はございません。(色付箇所は入力部分を解りやすくする為のものです。)</t>
  </si>
  <si>
    <t>請求者情報</t>
  </si>
  <si>
    <t>郵便番号</t>
  </si>
  <si>
    <t>※市町村まで入力してください。</t>
  </si>
  <si>
    <t>※上記以降の住所を入力してください。</t>
  </si>
  <si>
    <t>会社名・氏名</t>
  </si>
  <si>
    <t>※会社の場合は会社名、個人の場合は個人名を入力してください。</t>
  </si>
  <si>
    <t>※会社の場合に支社・支店・営業所を入力してください。</t>
  </si>
  <si>
    <t>登録番号</t>
  </si>
  <si>
    <t>※2023年10月1日～適格請求書等保存（インボイス）方式導入時より使用。半角英数にてT+13桁で入力してください。</t>
  </si>
  <si>
    <t>振込情報</t>
  </si>
  <si>
    <t>※半角英数にて4桁で入力してください</t>
  </si>
  <si>
    <t>※半角英数にて3桁で入力してください</t>
  </si>
  <si>
    <t>※半角英数にて8桁以下で入力してください</t>
  </si>
  <si>
    <t>※半角ｶﾅ入力。株式会社の場合は「ｶ)」又は「(ｶ」で入力してください。</t>
  </si>
  <si>
    <t>※工事の場合は正式工事名、工事以外の場合は部署名を入力してください</t>
  </si>
  <si>
    <t>※請求日を入力してください。</t>
    <rPh sb="1" eb="4">
      <t>セイキュウビ</t>
    </rPh>
    <phoneticPr fontId="2"/>
  </si>
  <si>
    <t>軽減8%対象</t>
    <phoneticPr fontId="2"/>
  </si>
  <si>
    <t>【　②部署控　】</t>
    <phoneticPr fontId="2"/>
  </si>
  <si>
    <t>請求書は3枚1組で、①は貴社控えとし、②及び③を捺印し提出してください。</t>
    <phoneticPr fontId="2"/>
  </si>
  <si>
    <t>注文書番号</t>
  </si>
  <si>
    <t>※注文書に記載の注文書番号を入力してください。</t>
  </si>
  <si>
    <t>消費税率</t>
  </si>
  <si>
    <t>※上記注文に適用される消費税率を選択してください。</t>
  </si>
  <si>
    <t>区分</t>
    <rPh sb="0" eb="2">
      <t>クブン</t>
    </rPh>
    <phoneticPr fontId="2"/>
  </si>
  <si>
    <t>工事名称</t>
    <rPh sb="0" eb="2">
      <t>コウジ</t>
    </rPh>
    <rPh sb="2" eb="4">
      <t>メイショウ</t>
    </rPh>
    <phoneticPr fontId="2"/>
  </si>
  <si>
    <t>注文内容</t>
    <phoneticPr fontId="2"/>
  </si>
  <si>
    <t>※注文書に記載の注文内容を入力してください。</t>
  </si>
  <si>
    <t>注文書番号</t>
    <rPh sb="0" eb="3">
      <t>チュウモンショ</t>
    </rPh>
    <rPh sb="3" eb="5">
      <t>バンゴウ</t>
    </rPh>
    <phoneticPr fontId="2"/>
  </si>
  <si>
    <t>注文内容</t>
    <rPh sb="0" eb="2">
      <t>チュウモン</t>
    </rPh>
    <rPh sb="2" eb="4">
      <t>ナイヨウ</t>
    </rPh>
    <phoneticPr fontId="2"/>
  </si>
  <si>
    <t>合　　　　　計</t>
    <rPh sb="0" eb="1">
      <t>ゴウ</t>
    </rPh>
    <rPh sb="6" eb="7">
      <t>ケイ</t>
    </rPh>
    <phoneticPr fontId="2"/>
  </si>
  <si>
    <t>提出の際には、貴社の請求明細書を添付してください。</t>
    <rPh sb="0" eb="2">
      <t>テイシュツ</t>
    </rPh>
    <rPh sb="3" eb="4">
      <t>サイ</t>
    </rPh>
    <rPh sb="7" eb="9">
      <t>キシャ</t>
    </rPh>
    <rPh sb="10" eb="15">
      <t>セイキュウメイサイショ</t>
    </rPh>
    <rPh sb="16" eb="18">
      <t>テンプ</t>
    </rPh>
    <phoneticPr fontId="2"/>
  </si>
  <si>
    <t>追加・変更の場合には別紙にて1物件毎に提出してください。</t>
    <rPh sb="0" eb="2">
      <t>ツイカ</t>
    </rPh>
    <rPh sb="3" eb="5">
      <t>ヘンコウ</t>
    </rPh>
    <rPh sb="6" eb="8">
      <t>バアイ</t>
    </rPh>
    <rPh sb="10" eb="12">
      <t>ベッシ</t>
    </rPh>
    <rPh sb="15" eb="17">
      <t>ブッケン</t>
    </rPh>
    <rPh sb="17" eb="18">
      <t>マイ</t>
    </rPh>
    <rPh sb="19" eb="21">
      <t>テイシュツ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</si>
  <si>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</si>
  <si>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</si>
  <si>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※郵便番号を半角英数にて○○○－○○○○の形式で入力してください。</t>
    <phoneticPr fontId="2"/>
  </si>
  <si>
    <t>※電話番号を半角英数にて○○○－○○○－○〇〇〇の形式で入力してください。</t>
    <rPh sb="1" eb="3">
      <t>デンワ</t>
    </rPh>
    <phoneticPr fontId="2"/>
  </si>
  <si>
    <t>※FAX番号を半角英数にて○○○－○○○－○〇〇〇の形式で入力してください。</t>
    <rPh sb="4" eb="6">
      <t>バンゴウ</t>
    </rPh>
    <phoneticPr fontId="2"/>
  </si>
  <si>
    <t>税込請求金額
合計</t>
    <rPh sb="0" eb="1">
      <t>ゼイ</t>
    </rPh>
    <rPh sb="1" eb="2">
      <t>コ</t>
    </rPh>
    <rPh sb="7" eb="9">
      <t>ゴウケイ</t>
    </rPh>
    <phoneticPr fontId="2"/>
  </si>
  <si>
    <t>会社名
氏　名</t>
    <rPh sb="0" eb="3">
      <t>カイシャメイ</t>
    </rPh>
    <rPh sb="4" eb="5">
      <t>シ</t>
    </rPh>
    <rPh sb="6" eb="7">
      <t>メイ</t>
    </rPh>
    <phoneticPr fontId="2"/>
  </si>
  <si>
    <t>工事金額</t>
    <rPh sb="0" eb="2">
      <t>コウジ</t>
    </rPh>
    <rPh sb="2" eb="4">
      <t>キンガク</t>
    </rPh>
    <phoneticPr fontId="2"/>
  </si>
  <si>
    <t>前回迄の請求額</t>
    <rPh sb="0" eb="2">
      <t>ゼンカイ</t>
    </rPh>
    <rPh sb="2" eb="3">
      <t>マデ</t>
    </rPh>
    <rPh sb="4" eb="7">
      <t>セイキュウガク</t>
    </rPh>
    <phoneticPr fontId="2"/>
  </si>
  <si>
    <t>今回請求額</t>
    <rPh sb="0" eb="2">
      <t>コンカイ</t>
    </rPh>
    <rPh sb="2" eb="5">
      <t>セイキュウガク</t>
    </rPh>
    <phoneticPr fontId="2"/>
  </si>
  <si>
    <t>残高（A-B-C）</t>
    <rPh sb="0" eb="2">
      <t>ザンダカ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</si>
  <si>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</si>
  <si>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</si>
  <si>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</si>
  <si>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</si>
  <si>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金額</t>
    <rPh sb="0" eb="2">
      <t>キンガク</t>
    </rPh>
    <phoneticPr fontId="2"/>
  </si>
  <si>
    <t>部門</t>
    <rPh sb="0" eb="2">
      <t>ブモン</t>
    </rPh>
    <phoneticPr fontId="2"/>
  </si>
  <si>
    <t>担　当　部　署</t>
  </si>
  <si>
    <t>経　理</t>
  </si>
  <si>
    <t>【　③経理控　】</t>
    <rPh sb="3" eb="5">
      <t>ケイリ</t>
    </rPh>
    <phoneticPr fontId="2"/>
  </si>
  <si>
    <t>摘要</t>
    <rPh sb="0" eb="2">
      <t>テキヨウ</t>
    </rPh>
    <phoneticPr fontId="2"/>
  </si>
  <si>
    <t>照合・検算</t>
    <rPh sb="0" eb="2">
      <t>ショウゴウ</t>
    </rPh>
    <rPh sb="3" eb="5">
      <t>ケンザン</t>
    </rPh>
    <phoneticPr fontId="2"/>
  </si>
  <si>
    <t>住所</t>
    <rPh sb="0" eb="2">
      <t>ジュウショ</t>
    </rPh>
    <phoneticPr fontId="2"/>
  </si>
  <si>
    <t>入出力・提出　要領（契約）</t>
    <rPh sb="10" eb="12">
      <t>ケイヤク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</si>
</sst>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[$-F800]dddd\,\ mmmm\ dd\,\ yyyy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B6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8DB5E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 style="thin">
        <color indexed="64"/>
      </top>
      <bottom style="thin">
        <color auto="1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vertical="top"/>
    </xf>
    <xf numFmtId="0" fontId="4" fillId="0" borderId="23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4" borderId="16" xfId="0" applyFont="1" applyFill="1" applyBorder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Border="1" applyProtection="1">
      <alignment vertical="center"/>
      <protection locked="0"/>
    </xf>
    <xf numFmtId="0" fontId="4" fillId="0" borderId="40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49" fontId="4" fillId="2" borderId="19" xfId="0" applyNumberFormat="1" applyFont="1" applyFill="1" applyBorder="1" applyProtection="1">
      <alignment vertical="center"/>
      <protection locked="0"/>
    </xf>
    <xf numFmtId="49" fontId="4" fillId="2" borderId="40" xfId="0" applyNumberFormat="1" applyFont="1" applyFill="1" applyBorder="1" applyProtection="1">
      <alignment vertical="center"/>
      <protection locked="0"/>
    </xf>
    <xf numFmtId="49" fontId="4" fillId="2" borderId="41" xfId="0" applyNumberFormat="1" applyFont="1" applyFill="1" applyBorder="1" applyProtection="1">
      <alignment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indent="1"/>
    </xf>
    <xf numFmtId="0" fontId="4" fillId="2" borderId="37" xfId="0" applyFont="1" applyFill="1" applyBorder="1" applyProtection="1">
      <alignment vertical="center"/>
      <protection locked="0"/>
    </xf>
    <xf numFmtId="0" fontId="4" fillId="0" borderId="16" xfId="0" applyFont="1" applyBorder="1" applyAlignment="1">
      <alignment horizontal="distributed" vertical="center" indent="1"/>
    </xf>
    <xf numFmtId="0" fontId="4" fillId="2" borderId="19" xfId="0" applyFont="1" applyFill="1" applyBorder="1" applyProtection="1">
      <alignment vertical="center"/>
      <protection locked="0"/>
    </xf>
    <xf numFmtId="0" fontId="4" fillId="2" borderId="40" xfId="0" applyFont="1" applyFill="1" applyBorder="1" applyProtection="1">
      <alignment vertical="center"/>
      <protection locked="0"/>
    </xf>
    <xf numFmtId="0" fontId="4" fillId="2" borderId="41" xfId="0" applyFont="1" applyFill="1" applyBorder="1" applyProtection="1">
      <alignment vertical="center"/>
      <protection locked="0"/>
    </xf>
    <xf numFmtId="0" fontId="4" fillId="0" borderId="42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3" borderId="19" xfId="0" applyFont="1" applyFill="1" applyBorder="1" applyAlignment="1">
      <alignment horizontal="distributed" vertical="center" indent="1"/>
    </xf>
    <xf numFmtId="0" fontId="4" fillId="3" borderId="41" xfId="0" applyFont="1" applyFill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177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9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2" borderId="16" xfId="0" applyFont="1" applyFill="1" applyBorder="1" applyProtection="1">
      <alignment vertical="center"/>
      <protection locked="0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49" fontId="4" fillId="0" borderId="28" xfId="0" applyNumberFormat="1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176" fontId="4" fillId="0" borderId="19" xfId="0" applyNumberFormat="1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49" fontId="4" fillId="0" borderId="26" xfId="0" applyNumberFormat="1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16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38" fontId="4" fillId="0" borderId="19" xfId="6" applyFont="1" applyBorder="1" applyAlignment="1">
      <alignment horizontal="distributed" vertical="center" indent="2"/>
    </xf>
    <xf numFmtId="38" fontId="4" fillId="0" borderId="40" xfId="6" applyFont="1" applyBorder="1" applyAlignment="1">
      <alignment horizontal="distributed" vertical="center" indent="2"/>
    </xf>
    <xf numFmtId="38" fontId="4" fillId="0" borderId="41" xfId="6" applyFont="1" applyBorder="1" applyAlignment="1">
      <alignment horizontal="distributed" vertical="center" indent="2"/>
    </xf>
    <xf numFmtId="38" fontId="4" fillId="0" borderId="55" xfId="6" applyFont="1" applyBorder="1" applyAlignment="1">
      <alignment horizontal="distributed" vertical="center" indent="2"/>
    </xf>
    <xf numFmtId="38" fontId="4" fillId="0" borderId="56" xfId="6" applyFont="1" applyBorder="1" applyAlignment="1">
      <alignment horizontal="distributed" vertical="center" indent="2"/>
    </xf>
    <xf numFmtId="38" fontId="4" fillId="0" borderId="48" xfId="6" applyFont="1" applyBorder="1" applyAlignment="1">
      <alignment horizontal="distributed" vertical="center" indent="2"/>
    </xf>
    <xf numFmtId="0" fontId="4" fillId="0" borderId="61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  <xf numFmtId="0" fontId="4" fillId="0" borderId="60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4" fillId="0" borderId="56" xfId="0" applyFont="1" applyBorder="1" applyAlignment="1">
      <alignment horizontal="distributed" vertical="center" indent="1"/>
    </xf>
    <xf numFmtId="0" fontId="4" fillId="0" borderId="48" xfId="0" applyFont="1" applyBorder="1" applyAlignment="1">
      <alignment horizontal="distributed" vertical="center" indent="1"/>
    </xf>
    <xf numFmtId="38" fontId="4" fillId="0" borderId="1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7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indent="2"/>
    </xf>
    <xf numFmtId="0" fontId="4" fillId="0" borderId="59" xfId="0" applyFont="1" applyBorder="1" applyAlignment="1">
      <alignment horizontal="distributed" vertical="center" indent="2"/>
    </xf>
    <xf numFmtId="0" fontId="4" fillId="0" borderId="60" xfId="0" applyFont="1" applyBorder="1" applyAlignment="1">
      <alignment horizontal="distributed" vertical="center" indent="2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8" fontId="4" fillId="0" borderId="10" xfId="0" applyNumberFormat="1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19" xfId="6" applyNumberFormat="1" applyFont="1" applyBorder="1">
      <alignment vertical="center"/>
    </xf>
    <xf numFmtId="176" fontId="4" fillId="0" borderId="40" xfId="6" applyNumberFormat="1" applyFont="1" applyBorder="1">
      <alignment vertical="center"/>
    </xf>
    <xf numFmtId="176" fontId="4" fillId="0" borderId="41" xfId="6" applyNumberFormat="1" applyFont="1" applyBorder="1">
      <alignment vertical="center"/>
    </xf>
    <xf numFmtId="38" fontId="4" fillId="0" borderId="13" xfId="6" applyFont="1" applyBorder="1" applyAlignment="1">
      <alignment horizontal="center" vertical="center"/>
    </xf>
    <xf numFmtId="38" fontId="4" fillId="0" borderId="14" xfId="6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38" fontId="4" fillId="0" borderId="16" xfId="6" applyFont="1" applyBorder="1" applyAlignment="1">
      <alignment horizontal="center" vertical="center"/>
    </xf>
    <xf numFmtId="38" fontId="4" fillId="0" borderId="20" xfId="6" applyFont="1" applyBorder="1" applyAlignment="1">
      <alignment horizontal="center" vertical="center"/>
    </xf>
    <xf numFmtId="176" fontId="4" fillId="0" borderId="40" xfId="0" applyNumberFormat="1" applyFont="1" applyBorder="1">
      <alignment vertical="center"/>
    </xf>
    <xf numFmtId="176" fontId="4" fillId="0" borderId="4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55" xfId="6" applyFont="1" applyFill="1" applyBorder="1" applyAlignment="1" applyProtection="1">
      <alignment horizontal="distributed" vertical="center" indent="2"/>
    </xf>
    <xf numFmtId="38" fontId="4" fillId="0" borderId="56" xfId="6" applyFont="1" applyFill="1" applyBorder="1" applyAlignment="1" applyProtection="1">
      <alignment horizontal="distributed" vertical="center" indent="2"/>
    </xf>
    <xf numFmtId="38" fontId="4" fillId="0" borderId="48" xfId="6" applyFont="1" applyFill="1" applyBorder="1" applyAlignment="1" applyProtection="1">
      <alignment horizontal="distributed" vertical="center" indent="2"/>
    </xf>
    <xf numFmtId="38" fontId="4" fillId="0" borderId="10" xfId="6" applyFont="1" applyBorder="1" applyAlignment="1">
      <alignment horizontal="distributed" vertical="center" indent="1"/>
    </xf>
    <xf numFmtId="38" fontId="4" fillId="0" borderId="11" xfId="6" applyFont="1" applyBorder="1" applyAlignment="1">
      <alignment horizontal="distributed" vertical="center" indent="1"/>
    </xf>
    <xf numFmtId="38" fontId="4" fillId="0" borderId="13" xfId="6" applyFont="1" applyBorder="1" applyAlignment="1">
      <alignment horizontal="distributed" vertical="center" indent="1"/>
    </xf>
    <xf numFmtId="38" fontId="4" fillId="0" borderId="14" xfId="6" applyFont="1" applyBorder="1" applyAlignment="1">
      <alignment horizontal="distributed" vertical="center" indent="1"/>
    </xf>
    <xf numFmtId="38" fontId="4" fillId="2" borderId="19" xfId="6" applyFont="1" applyFill="1" applyBorder="1" applyAlignment="1" applyProtection="1">
      <alignment horizontal="distributed" vertical="center" indent="2"/>
      <protection locked="0"/>
    </xf>
    <xf numFmtId="38" fontId="4" fillId="2" borderId="40" xfId="6" applyFont="1" applyFill="1" applyBorder="1" applyAlignment="1" applyProtection="1">
      <alignment horizontal="distributed" vertical="center" indent="2"/>
      <protection locked="0"/>
    </xf>
    <xf numFmtId="38" fontId="4" fillId="2" borderId="41" xfId="6" applyFont="1" applyFill="1" applyBorder="1" applyAlignment="1" applyProtection="1">
      <alignment horizontal="distributed" vertical="center" indent="2"/>
      <protection locked="0"/>
    </xf>
  </cellXfs>
  <cellStyles count="7">
    <cellStyle name="パーセント 2" xfId="5" xr:uid="{56D05832-8F92-4EF5-B85B-EC90CAB70FD0}"/>
    <cellStyle name="桁区切り" xfId="6" builtinId="6"/>
    <cellStyle name="桁区切り 2" xfId="2" xr:uid="{58140B14-DE9A-4B7F-8A65-D78199E33A53}"/>
    <cellStyle name="桁区切り 3" xfId="4" xr:uid="{13767B6B-94ED-4709-9E48-6EFD0423F9DA}"/>
    <cellStyle name="標準" xfId="0" builtinId="0"/>
    <cellStyle name="標準 2" xfId="1" xr:uid="{9A140F8E-93B0-4D87-B068-18168762B325}"/>
    <cellStyle name="標準 3" xfId="3" xr:uid="{F1215733-6271-444C-B54D-6F8FB6A35320}"/>
  </cellStyles>
  <dxfs count="0"/>
  <tableStyles count="0" defaultTableStyle="TableStyleMedium2" defaultPivotStyle="PivotStyleLight16"/>
  <colors>
    <mruColors>
      <color rgb="FFFFDB69"/>
      <color rgb="FF00FFFF"/>
      <color rgb="FFF8DB5E"/>
      <color rgb="FFFFD47D"/>
      <color rgb="FFFFCC66"/>
      <color rgb="FFFFD13F"/>
      <color rgb="FFFFCB25"/>
      <color rgb="FFFFCD2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133350</xdr:colOff>
      <xdr:row>45</xdr:row>
      <xdr:rowOff>142875</xdr:rowOff>
    </xdr:from>
    <xdr:to>
      <xdr:col>27</xdr:col>
      <xdr:colOff>152400</xdr:colOff>
      <xdr:row>46</xdr:row>
      <xdr:rowOff>161925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4C2819E4-7072-4514-9090-6D038DFEE402}"/>
            </a:ext>
          </a:extLst>
        </xdr:cNvPr>
        <xdr:cNvSpPr>
          <a:spLocks noChangeArrowheads="1"/>
        </xdr:cNvSpPr>
      </xdr:nvSpPr>
      <xdr:spPr bwMode="auto">
        <a:xfrm>
          <a:off x="6324600" y="12049125"/>
          <a:ext cx="257175" cy="2571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26</xdr:col>
      <xdr:colOff>133350</xdr:colOff>
      <xdr:row>83</xdr:row>
      <xdr:rowOff>142875</xdr:rowOff>
    </xdr:from>
    <xdr:to>
      <xdr:col>27</xdr:col>
      <xdr:colOff>152400</xdr:colOff>
      <xdr:row>84</xdr:row>
      <xdr:rowOff>161925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E6BF2C41-76D9-47FE-81E9-CBBB5EAFD5D1}"/>
            </a:ext>
          </a:extLst>
        </xdr:cNvPr>
        <xdr:cNvSpPr>
          <a:spLocks noChangeArrowheads="1"/>
        </xdr:cNvSpPr>
      </xdr:nvSpPr>
      <xdr:spPr bwMode="auto">
        <a:xfrm>
          <a:off x="6324600" y="12049125"/>
          <a:ext cx="257175" cy="2571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9;&#65294;&#40165;&#32701;&#23567;&#23398;&#26657;&#24314;&#35373;&#24037;&#20107;\&#65296;&#65304;&#65294;&#20986;&#26469;&#39640;&#35519;&#26360;&#38306;&#20418;\08.01&#26376;\1-D&#12489;&#12521;&#12452;&#12502;\54&#26399;&#20104;&#31639;&#12471;&#12473;&#12486;&#12512;\Documents%20and%20Settings\KAZUN\Local%20Settings\Temporary%20Internet%20Files\OLK42A\&#35336;&#30011;&#26360;&#12539;&#26989;&#32773;&#36984;&#23450;&#38619;&#2441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9;&#65294;&#40165;&#32701;&#23567;&#23398;&#26657;&#24314;&#35373;&#24037;&#20107;\&#65296;&#65304;&#65294;&#20986;&#26469;&#39640;&#35519;&#26360;&#38306;&#20418;\08.01&#26376;\1-D&#12489;&#12521;&#12452;&#12502;\54&#26399;&#20104;&#31639;&#12471;&#12473;&#12486;&#12512;\&#27827;&#26449;&#37096;&#38263;&#20381;&#38972;&#20104;&#31639;&#35336;&#30011;\P&#37428;&#40575;&#20104;&#31639;&#35336;&#3001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8.33\cm\VI48994\PROJECT\&#21402;&#24180;&#65404;&#65405;&#65392;\&#35373;&#35336;&#22238;&#31572;\&#32113;&#21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9;&#65294;&#40165;&#32701;&#23567;&#23398;&#26657;&#24314;&#35373;&#24037;&#20107;\&#65296;&#65304;&#65294;&#20986;&#26469;&#39640;&#35519;&#26360;&#38306;&#20418;\08.01&#26376;\1-D&#12489;&#12521;&#12452;&#12502;\54&#26399;&#20104;&#31639;&#12471;&#12473;&#12486;&#12512;\&#26989;&#32773;&#36984;&#23450;&#35336;&#3001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box\kenchiku\Documents%20and%20Settings\CBARX\My%20Documents\&#37197;&#24067;&#20104;&#31639;&#12481;&#12455;&#12483;&#12463;&#34920;(&#19968;&#33324;&#12539;&#12467;&#12473;&#12488;&#12458;&#12531;)V1-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9;&#65294;&#40165;&#32701;&#23567;&#23398;&#26657;&#24314;&#35373;&#24037;&#20107;\&#65296;&#65304;&#65294;&#20986;&#26469;&#39640;&#35519;&#26360;&#38306;&#20418;\08.01&#26376;\1-D&#12489;&#12521;&#12452;&#12502;\3-54&#26399;&#20104;&#31639;&#12481;&#12456;&#12483;&#12463;&#34920;\&#20104;&#31639;&#12481;&#12456;&#12483;&#12463;&#34920;&#25913;&#35330;0605\&#25913;&#35330;0528&#20104;&#31639;&#12481;&#12456;&#12483;&#12463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6;&#65294;&#12509;&#12524;&#12473;&#12479;&#12540;&#26494;&#26412;&#22823;&#25163;&#24336;&#30058;&#39208;\&#65296;&#65304;&#65294;&#20986;&#26469;&#39640;&#35519;&#26360;&#38306;&#20418;\07.11&#26376;\&#65296;&#65297;&#65294;&#29694;&#22580;&#38306;&#20418;\&#65297;&#65301;&#65294;&#12509;&#12524;&#12473;&#12479;&#12540;&#26494;&#26412;&#22823;&#25163;&#24336;&#30058;&#39208;\&#65296;&#65304;&#65294;&#20986;&#26469;&#39640;&#35519;&#26360;&#38306;&#20418;\&#25913;&#35330;&#20104;&#31639;&#35336;&#30011;&#12481;&#12456;&#12483;&#12463;&#34920;&#12510;&#12473;&#12479;&#125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PRESS5800\User1\&#24314;&#35373;&#12450;&#12471;&#12473;&#12479;&#12531;&#12488;\&#35199;&#21407;&#34907;&#29983;\&#27010;&#35201;&#35373;&#35336;&#26360;&#65288;&#32013;&#21697;&#29992;&#65289;\4DB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stnt07\UFJ\&#26085;&#26412;&#32025;&#36939;&#36664;\&#9734;&#20181;&#27096;&#26360;\&#9734;&#30011;&#38754;&#20181;&#27096;&#26360;\usr\&#35611;&#32722;\&#65420;&#65383;&#65394;&#65433;&#38306;&#368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9;&#65294;&#40165;&#32701;&#23567;&#23398;&#26657;&#24314;&#35373;&#24037;&#20107;\&#65296;&#65304;&#65294;&#20986;&#26469;&#39640;&#35519;&#26360;&#38306;&#20418;\08.01&#26376;\&#35336;&#30011;&#26360;08&#65294;02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8.25\project\VI48994\PROJECT\&#21402;&#24180;&#65404;&#65405;&#65392;\&#35373;&#35336;&#22238;&#31572;\&#32113;&#21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履歴"/>
      <sheetName val="工事概要"/>
      <sheetName val="工種別集計"/>
      <sheetName val="実行予算計画書（建築）"/>
      <sheetName val="業者選定計画書（建築）"/>
    </sheetNames>
    <sheetDataSet>
      <sheetData sheetId="0" refreshError="1"/>
      <sheetData sheetId="1">
        <row r="1">
          <cell r="B1" t="str">
            <v>520016100000</v>
          </cell>
        </row>
        <row r="3">
          <cell r="B3">
            <v>550500000</v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履歴"/>
      <sheetName val="工事概要"/>
      <sheetName val="工種別集計"/>
      <sheetName val="集計表"/>
      <sheetName val="実行予算計画書（見積部）"/>
      <sheetName val="業者選定計画書（見積部）"/>
      <sheetName val="実行予算計画書（建築）"/>
    </sheetNames>
    <sheetDataSet>
      <sheetData sheetId="0" refreshError="1"/>
      <sheetData sheetId="1">
        <row r="15">
          <cell r="B15">
            <v>0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統合"/>
    </sheetNames>
    <definedNames>
      <definedName name="統合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履歴"/>
      <sheetName val="工事概要"/>
      <sheetName val="工種別集計"/>
      <sheetName val="業者選定計画書（建築）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履歴"/>
      <sheetName val="工事概要"/>
      <sheetName val="工種別集計"/>
      <sheetName val="注意事項"/>
      <sheetName val="一般入力用"/>
      <sheetName val="コストオン工事入力用"/>
      <sheetName val="説明用"/>
      <sheetName val="サンプル　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概要"/>
      <sheetName val="工種別集計"/>
      <sheetName val="予算チェック表"/>
      <sheetName val="予算チェック表 (2)"/>
      <sheetName val="実行予算計画書（建築）旧タイプ"/>
      <sheetName val="実行予算計画書（建築部）円単位"/>
      <sheetName val="実行予算計画書（建築部）千円単位"/>
    </sheetNames>
    <sheetDataSet>
      <sheetData sheetId="0">
        <row r="6">
          <cell r="B6" t="str">
            <v>鉄骨造１Ｆ、延床面積521.50㎡</v>
          </cell>
        </row>
        <row r="14">
          <cell r="B14">
            <v>0</v>
          </cell>
        </row>
        <row r="16">
          <cell r="B16">
            <v>0</v>
          </cell>
        </row>
        <row r="18">
          <cell r="B18" t="str">
            <v>従来通り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概要"/>
      <sheetName val="工種別集計"/>
      <sheetName val="予算チェック表"/>
      <sheetName val="実行予算計画書（建築）旧タイプ"/>
      <sheetName val="実行予算計画書（建築部）円単位"/>
      <sheetName val="実行予算計画書（建築部）千円単位"/>
    </sheetNames>
    <sheetDataSet>
      <sheetData sheetId="0">
        <row r="3">
          <cell r="B3">
            <v>80200000</v>
          </cell>
        </row>
        <row r="7">
          <cell r="B7" t="str">
            <v/>
          </cell>
        </row>
        <row r="15">
          <cell r="B15">
            <v>0</v>
          </cell>
        </row>
        <row r="17">
          <cell r="B1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B目次 "/>
      <sheetName val="ＤＢ関連図"/>
      <sheetName val="テーブル一覧(工事)"/>
      <sheetName val="テーブル一覧（会計）"/>
      <sheetName val="営業情報ファイル "/>
      <sheetName val="現場マスター"/>
      <sheetName val="ＪＶ構成マスター"/>
      <sheetName val="工事マスター "/>
      <sheetName val="予算№決定№リンクファイル"/>
      <sheetName val="実行予算ファイル"/>
      <sheetName val="注文ヘッダーファイル"/>
      <sheetName val="注文ファイル "/>
      <sheetName val="注文明細ファイル "/>
      <sheetName val="月別原価ファイル"/>
      <sheetName val="原価明細ファイル"/>
      <sheetName val="月別入金ファイル"/>
      <sheetName val="入金ファイル"/>
      <sheetName val="消化高予想ファイル（受注）"/>
      <sheetName val="工事振替ファイル"/>
      <sheetName val="進行基準用振替ファイル"/>
      <sheetName val="送受信ログ明細ファイル"/>
      <sheetName val="施工地域マスター"/>
      <sheetName val="メーカーマスター"/>
      <sheetName val="給与配分マスタ"/>
      <sheetName val="現業勤怠ファイル"/>
      <sheetName val="担当出退勤ファイル"/>
      <sheetName val="労務配分ファイル"/>
      <sheetName val="労務集計ファイル"/>
      <sheetName val="仕訳結果ファイル"/>
      <sheetName val="係数ファイル"/>
      <sheetName val="要素マスター"/>
      <sheetName val="名称コントロールマスター "/>
      <sheetName val="パラメータコントロールマスター"/>
      <sheetName val="支払条件マスター"/>
      <sheetName val="グループマスター"/>
      <sheetName val="本支店マスター"/>
      <sheetName val="採番マスター"/>
      <sheetName val="集計NO.採番マスター"/>
      <sheetName val="地域分類名称マスター"/>
      <sheetName val="利益予想ファイル"/>
      <sheetName val="消化高施工率マスター"/>
      <sheetName val="請求データトラン"/>
      <sheetName val="仕入請求実績トラン"/>
      <sheetName val="仕入請求明細トラン"/>
      <sheetName val="ＦＤデータトラン"/>
      <sheetName val="ＦＤデータエラーリスト"/>
      <sheetName val="採番マスタ（手動）"/>
      <sheetName val="採番マスタ（自動）"/>
      <sheetName val="支払予定データ"/>
      <sheetName val="支払確定データ"/>
      <sheetName val="支払確定履歴データ"/>
      <sheetName val="支払予定相殺Ｆ"/>
      <sheetName val="支払確定相殺Ｆ"/>
      <sheetName val="支払通知書一覧ﾜｰｸ"/>
      <sheetName val="支払予定一覧ﾜｰｸ"/>
      <sheetName val="支払調整ﾃﾞｰﾀ"/>
      <sheetName val="支払調整一覧"/>
      <sheetName val="支払相殺一覧"/>
      <sheetName val="振込依頼書ﾜｰｸ"/>
      <sheetName val="請求情報ヘッダートラン"/>
      <sheetName val="請求情報明細トラン"/>
      <sheetName val="入金予定ワーク"/>
      <sheetName val="入金トラン"/>
      <sheetName val="入金実績トラン"/>
      <sheetName val="入金累計トラン"/>
      <sheetName val="仮払申請"/>
      <sheetName val="仮払精算"/>
      <sheetName val="出張予定・報告"/>
      <sheetName val="仕入請求入力(未)"/>
      <sheetName val="立替経費"/>
      <sheetName val="業者支払"/>
      <sheetName val="APGDSWRK"/>
      <sheetName val="得意先マスタ"/>
      <sheetName val="仕入先条件マスタ"/>
      <sheetName val="工事履歴マスター"/>
      <sheetName val="営業情報ファイル"/>
      <sheetName val="工事マスター"/>
      <sheetName val="得意先追加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>
        <row r="2">
          <cell r="J2" t="str">
            <v>作成者</v>
          </cell>
        </row>
        <row r="4">
          <cell r="J4" t="str">
            <v>ＮＥＣ</v>
          </cell>
        </row>
        <row r="7">
          <cell r="K7" t="str">
            <v>ＮＵＬＬ</v>
          </cell>
        </row>
        <row r="8">
          <cell r="K8" t="str">
            <v>NOT NULL</v>
          </cell>
        </row>
        <row r="9">
          <cell r="K9" t="str">
            <v>NOT NULL</v>
          </cell>
        </row>
        <row r="10">
          <cell r="K10" t="str">
            <v>NULL</v>
          </cell>
        </row>
        <row r="11">
          <cell r="K11" t="str">
            <v>NULL</v>
          </cell>
        </row>
        <row r="12">
          <cell r="K12" t="str">
            <v>NULL</v>
          </cell>
        </row>
        <row r="14">
          <cell r="K14" t="str">
            <v>NULL</v>
          </cell>
        </row>
        <row r="15">
          <cell r="K15" t="str">
            <v>NOT NULL</v>
          </cell>
        </row>
        <row r="16">
          <cell r="K16" t="str">
            <v>NOT NULL</v>
          </cell>
        </row>
        <row r="17">
          <cell r="K17" t="str">
            <v>NOT NULL</v>
          </cell>
        </row>
        <row r="18">
          <cell r="K18" t="str">
            <v>NOT NULL</v>
          </cell>
        </row>
        <row r="19">
          <cell r="K19" t="str">
            <v>NOT NULL</v>
          </cell>
        </row>
      </sheetData>
      <sheetData sheetId="73"/>
      <sheetData sheetId="74" refreshError="1"/>
      <sheetData sheetId="75" refreshError="1"/>
      <sheetData sheetId="76" refreshError="1"/>
      <sheetData sheetId="7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講習ｼｽﾃﾑ"/>
      <sheetName val="全体図"/>
      <sheetName val="JOB一覧表"/>
      <sheetName val="ﾌｧｲﾙ一覧"/>
      <sheetName val="ｺｰﾄﾞ設計"/>
      <sheetName val="管理ﾏｽﾀ"/>
      <sheetName val="得意先ﾏｽﾀ"/>
      <sheetName val="仕入先ﾏｽﾀ"/>
      <sheetName val="担当者ﾏｽﾀ"/>
      <sheetName val="営業所ﾏｽﾀ"/>
      <sheetName val="商品ﾏｽﾀ"/>
      <sheetName val="単位ﾏｽﾀ"/>
      <sheetName val="得意先元帳"/>
      <sheetName val="請求明細ﾌｧｲﾙ"/>
      <sheetName val="売上ﾛｸﾞ"/>
      <sheetName val="仕入ﾛｸﾞ"/>
      <sheetName val="入金ﾛｸﾞ"/>
      <sheetName val="支払ﾛｸﾞ"/>
      <sheetName val="WRK01未使用"/>
      <sheetName val="WRK02未使用"/>
      <sheetName val="WRK03未使用"/>
      <sheetName val="WRK04未使用"/>
      <sheetName val="WRK06未使用"/>
      <sheetName val="WRK07未使用"/>
      <sheetName val="WRK08未使用"/>
      <sheetName val="請求ﾌｧｲﾙ(未使用)"/>
      <sheetName val="累積売上ﾛｸﾞ "/>
      <sheetName val="累積仕入ﾛｸﾞ"/>
      <sheetName val="累積入金ﾛｸﾞ"/>
      <sheetName val="累積支払ﾛｸﾞ"/>
      <sheetName val="W_AP6"/>
      <sheetName val="W_AU1_ERR"/>
      <sheetName val="WRK01"/>
      <sheetName val="WRK02"/>
      <sheetName val="WRK03"/>
      <sheetName val="WRK04"/>
      <sheetName val="WRK05"/>
      <sheetName val="WRK06"/>
      <sheetName val="WRK07"/>
      <sheetName val="WRK08"/>
    </sheetNames>
    <sheetDataSet>
      <sheetData sheetId="0"/>
      <sheetData sheetId="1"/>
      <sheetData sheetId="2" refreshError="1">
        <row r="1">
          <cell r="A1" t="str">
            <v>ユーザー名</v>
          </cell>
          <cell r="C1" t="str">
            <v>業  務  名</v>
          </cell>
          <cell r="I1" t="str">
            <v>年  月  日</v>
          </cell>
          <cell r="J1" t="str">
            <v>作  成  者</v>
          </cell>
        </row>
        <row r="2">
          <cell r="A2" t="str">
            <v>新人講習</v>
          </cell>
          <cell r="C2" t="str">
            <v>販売管理システム</v>
          </cell>
          <cell r="G2" t="str">
            <v>作 成</v>
          </cell>
          <cell r="I2">
            <v>36251</v>
          </cell>
          <cell r="J2" t="str">
            <v>高橋 有里</v>
          </cell>
        </row>
        <row r="3">
          <cell r="G3" t="str">
            <v>改 訂</v>
          </cell>
        </row>
        <row r="4">
          <cell r="A4" t="str">
            <v>№</v>
          </cell>
          <cell r="B4" t="str">
            <v>JOB-NAME</v>
          </cell>
          <cell r="C4" t="str">
            <v>名   称</v>
          </cell>
          <cell r="D4" t="str">
            <v>RUNｰ№</v>
          </cell>
          <cell r="E4" t="str">
            <v>ﾌﾟﾛｸﾞﾗﾑ種別</v>
          </cell>
          <cell r="I4" t="str">
            <v>備     考</v>
          </cell>
        </row>
        <row r="5">
          <cell r="E5" t="str">
            <v>U</v>
          </cell>
          <cell r="F5" t="str">
            <v>Ｉ</v>
          </cell>
          <cell r="G5" t="str">
            <v>Ｏ</v>
          </cell>
          <cell r="H5" t="str">
            <v>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概要"/>
      <sheetName val="工種別集計"/>
      <sheetName val="予算チェック表"/>
      <sheetName val="予算チェック表20070801"/>
      <sheetName val="実行予算計画書（建築部）円単位"/>
      <sheetName val="20070801実行予算計画書（建築部）千円単位"/>
      <sheetName val="業者選定計画書（建築）"/>
      <sheetName val="実行予算計画書（建築部）千円単位"/>
      <sheetName val="Sheet1"/>
    </sheetNames>
    <sheetDataSet>
      <sheetData sheetId="0">
        <row r="1">
          <cell r="B1" t="str">
            <v>550055201000</v>
          </cell>
        </row>
        <row r="2">
          <cell r="B2" t="str">
            <v>平成19・20年度　鳥羽小学校建設工事</v>
          </cell>
        </row>
        <row r="4">
          <cell r="B4">
            <v>39385</v>
          </cell>
        </row>
        <row r="5">
          <cell r="B5">
            <v>39752</v>
          </cell>
        </row>
        <row r="12">
          <cell r="B12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統合"/>
    </sheetNames>
    <definedNames>
      <definedName name="統合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75C87-09D6-40DF-B51B-107AB1016756}">
  <sheetPr>
    <tabColor rgb="FFFFC000"/>
  </sheetPr>
  <dimension ref="A1:L36"/>
  <sheetViews>
    <sheetView tabSelected="1" topLeftCell="A18" zoomScaleNormal="100" workbookViewId="0"/>
  </sheetViews>
  <sheetFormatPr defaultRowHeight="13.5" x14ac:dyDescent="0.4"/>
  <cols>
    <col min="1" max="1" width="4.875" style="1" customWidth="1"/>
    <col min="2" max="16384" width="9" style="1"/>
  </cols>
  <sheetData>
    <row r="1" spans="1:11" ht="18.75" customHeight="1" x14ac:dyDescent="0.4">
      <c r="A1" s="18" t="s">
        <v>93</v>
      </c>
    </row>
    <row r="2" spans="1:11" ht="18.75" customHeight="1" x14ac:dyDescent="0.4"/>
    <row r="3" spans="1:11" ht="18.75" customHeight="1" x14ac:dyDescent="0.4">
      <c r="A3" s="1" t="s">
        <v>21</v>
      </c>
      <c r="B3" s="1" t="s">
        <v>34</v>
      </c>
      <c r="I3" s="1" t="s">
        <v>35</v>
      </c>
      <c r="J3" s="19"/>
      <c r="K3" s="1" t="s">
        <v>36</v>
      </c>
    </row>
    <row r="4" spans="1:11" ht="18.75" customHeight="1" x14ac:dyDescent="0.4">
      <c r="A4" s="1" t="s">
        <v>0</v>
      </c>
      <c r="B4" s="1" t="s">
        <v>56</v>
      </c>
    </row>
    <row r="5" spans="1:11" ht="18.75" customHeight="1" x14ac:dyDescent="0.4">
      <c r="A5" s="1" t="s">
        <v>1</v>
      </c>
      <c r="B5" s="1" t="s">
        <v>37</v>
      </c>
    </row>
    <row r="6" spans="1:11" ht="18.75" customHeight="1" thickBot="1" x14ac:dyDescent="0.45"/>
    <row r="7" spans="1:11" ht="18.75" customHeight="1" thickTop="1" thickBot="1" x14ac:dyDescent="0.45">
      <c r="A7" s="30" t="s">
        <v>38</v>
      </c>
      <c r="B7" s="31"/>
    </row>
    <row r="8" spans="1:11" ht="18.75" customHeight="1" thickTop="1" x14ac:dyDescent="0.4">
      <c r="A8" s="32" t="s">
        <v>39</v>
      </c>
      <c r="B8" s="32"/>
      <c r="C8" s="33"/>
      <c r="D8" s="33"/>
      <c r="E8" s="33"/>
      <c r="F8" s="1" t="s">
        <v>72</v>
      </c>
    </row>
    <row r="9" spans="1:11" ht="18.75" customHeight="1" x14ac:dyDescent="0.4">
      <c r="A9" s="34" t="s">
        <v>92</v>
      </c>
      <c r="B9" s="34"/>
      <c r="C9" s="35"/>
      <c r="D9" s="36"/>
      <c r="E9" s="36"/>
      <c r="F9" s="36"/>
      <c r="G9" s="37"/>
      <c r="H9" s="1" t="s">
        <v>40</v>
      </c>
    </row>
    <row r="10" spans="1:11" ht="18.75" customHeight="1" x14ac:dyDescent="0.4">
      <c r="A10" s="38"/>
      <c r="B10" s="39"/>
      <c r="C10" s="35"/>
      <c r="D10" s="36"/>
      <c r="E10" s="36"/>
      <c r="F10" s="36"/>
      <c r="G10" s="37"/>
      <c r="H10" s="1" t="s">
        <v>41</v>
      </c>
    </row>
    <row r="11" spans="1:11" ht="18.75" customHeight="1" x14ac:dyDescent="0.4">
      <c r="A11" s="22" t="s">
        <v>42</v>
      </c>
      <c r="B11" s="23"/>
      <c r="C11" s="35"/>
      <c r="D11" s="36"/>
      <c r="E11" s="36"/>
      <c r="F11" s="36"/>
      <c r="G11" s="37"/>
      <c r="H11" s="1" t="s">
        <v>43</v>
      </c>
    </row>
    <row r="12" spans="1:11" ht="18.75" customHeight="1" x14ac:dyDescent="0.4">
      <c r="A12" s="38"/>
      <c r="B12" s="39"/>
      <c r="C12" s="24"/>
      <c r="D12" s="25"/>
      <c r="E12" s="25"/>
      <c r="F12" s="25"/>
      <c r="G12" s="26"/>
      <c r="H12" s="1" t="s">
        <v>44</v>
      </c>
    </row>
    <row r="13" spans="1:11" ht="18.75" customHeight="1" x14ac:dyDescent="0.4">
      <c r="A13" s="42" t="s">
        <v>70</v>
      </c>
      <c r="B13" s="43"/>
      <c r="C13" s="24"/>
      <c r="D13" s="25"/>
      <c r="E13" s="25"/>
      <c r="F13" s="25"/>
      <c r="G13" s="26"/>
      <c r="H13" s="1" t="s">
        <v>73</v>
      </c>
    </row>
    <row r="14" spans="1:11" ht="18.75" customHeight="1" x14ac:dyDescent="0.4">
      <c r="A14" s="42" t="s">
        <v>71</v>
      </c>
      <c r="B14" s="43"/>
      <c r="C14" s="24"/>
      <c r="D14" s="25"/>
      <c r="E14" s="25"/>
      <c r="F14" s="25"/>
      <c r="G14" s="26"/>
      <c r="H14" s="1" t="s">
        <v>74</v>
      </c>
    </row>
    <row r="15" spans="1:11" ht="18.75" customHeight="1" x14ac:dyDescent="0.4">
      <c r="A15" s="40" t="s">
        <v>45</v>
      </c>
      <c r="B15" s="41"/>
      <c r="C15" s="35"/>
      <c r="D15" s="36"/>
      <c r="E15" s="36"/>
      <c r="F15" s="36"/>
      <c r="G15" s="37"/>
      <c r="H15" s="1" t="s">
        <v>46</v>
      </c>
    </row>
    <row r="16" spans="1:11" ht="18.75" customHeight="1" thickBot="1" x14ac:dyDescent="0.45"/>
    <row r="17" spans="1:12" ht="18.75" customHeight="1" thickTop="1" thickBot="1" x14ac:dyDescent="0.45">
      <c r="A17" s="30" t="s">
        <v>47</v>
      </c>
      <c r="B17" s="31"/>
    </row>
    <row r="18" spans="1:12" ht="18.75" customHeight="1" thickTop="1" x14ac:dyDescent="0.4">
      <c r="A18" s="49" t="s">
        <v>23</v>
      </c>
      <c r="B18" s="50"/>
      <c r="C18" s="35"/>
      <c r="D18" s="36"/>
      <c r="E18" s="37"/>
    </row>
    <row r="19" spans="1:12" ht="18.75" customHeight="1" x14ac:dyDescent="0.4">
      <c r="A19" s="22" t="s">
        <v>30</v>
      </c>
      <c r="B19" s="23"/>
      <c r="C19" s="35"/>
      <c r="D19" s="36"/>
      <c r="E19" s="37"/>
    </row>
    <row r="20" spans="1:12" ht="18.75" customHeight="1" x14ac:dyDescent="0.4">
      <c r="A20" s="42" t="s">
        <v>31</v>
      </c>
      <c r="B20" s="43"/>
      <c r="C20" s="27"/>
      <c r="D20" s="28"/>
      <c r="E20" s="29"/>
      <c r="F20" s="1" t="s">
        <v>48</v>
      </c>
    </row>
    <row r="21" spans="1:12" ht="18.75" customHeight="1" x14ac:dyDescent="0.4">
      <c r="A21" s="42" t="s">
        <v>32</v>
      </c>
      <c r="B21" s="43"/>
      <c r="C21" s="27"/>
      <c r="D21" s="28"/>
      <c r="E21" s="29"/>
      <c r="F21" s="1" t="s">
        <v>49</v>
      </c>
    </row>
    <row r="22" spans="1:12" ht="18.75" customHeight="1" x14ac:dyDescent="0.4">
      <c r="A22" s="42" t="s">
        <v>24</v>
      </c>
      <c r="B22" s="43"/>
      <c r="C22" s="35"/>
      <c r="D22" s="37"/>
      <c r="E22" s="13"/>
    </row>
    <row r="23" spans="1:12" ht="18.75" customHeight="1" x14ac:dyDescent="0.4">
      <c r="A23" s="42" t="s">
        <v>26</v>
      </c>
      <c r="B23" s="43"/>
      <c r="C23" s="27"/>
      <c r="D23" s="28"/>
      <c r="E23" s="29"/>
      <c r="F23" s="1" t="s">
        <v>50</v>
      </c>
    </row>
    <row r="24" spans="1:12" ht="18.75" customHeight="1" x14ac:dyDescent="0.4">
      <c r="A24" s="42" t="s">
        <v>25</v>
      </c>
      <c r="B24" s="43"/>
      <c r="C24" s="35"/>
      <c r="D24" s="36"/>
      <c r="E24" s="37"/>
      <c r="F24" s="1" t="s">
        <v>51</v>
      </c>
    </row>
    <row r="25" spans="1:12" ht="18.75" customHeight="1" x14ac:dyDescent="0.4"/>
    <row r="26" spans="1:12" ht="18.75" customHeight="1" x14ac:dyDescent="0.4"/>
    <row r="27" spans="1:12" ht="18.75" customHeight="1" x14ac:dyDescent="0.4">
      <c r="A27" s="47" t="s">
        <v>62</v>
      </c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8.75" customHeight="1" x14ac:dyDescent="0.4">
      <c r="C28" s="1" t="s">
        <v>52</v>
      </c>
    </row>
    <row r="29" spans="1:12" ht="18.75" customHeight="1" x14ac:dyDescent="0.4"/>
    <row r="30" spans="1:12" ht="18.75" customHeight="1" x14ac:dyDescent="0.4">
      <c r="A30" s="34" t="s">
        <v>57</v>
      </c>
      <c r="B30" s="34"/>
      <c r="C30" s="45"/>
      <c r="D30" s="45"/>
      <c r="E30" s="45"/>
      <c r="F30" s="1" t="s">
        <v>58</v>
      </c>
    </row>
    <row r="31" spans="1:12" ht="18.75" customHeight="1" x14ac:dyDescent="0.4">
      <c r="A31" s="34" t="s">
        <v>63</v>
      </c>
      <c r="B31" s="34"/>
      <c r="C31" s="45"/>
      <c r="D31" s="45"/>
      <c r="E31" s="45"/>
      <c r="F31" s="1" t="s">
        <v>64</v>
      </c>
    </row>
    <row r="32" spans="1:12" ht="18.75" customHeight="1" x14ac:dyDescent="0.4">
      <c r="A32" s="34" t="s">
        <v>59</v>
      </c>
      <c r="B32" s="34"/>
      <c r="C32" s="46">
        <v>0.08</v>
      </c>
      <c r="D32" s="46"/>
      <c r="E32" s="46"/>
      <c r="F32" s="1" t="s">
        <v>60</v>
      </c>
    </row>
    <row r="33" spans="1:6" ht="18.75" customHeight="1" x14ac:dyDescent="0.4">
      <c r="A33" s="34" t="s">
        <v>4</v>
      </c>
      <c r="B33" s="34"/>
      <c r="C33" s="44"/>
      <c r="D33" s="44"/>
      <c r="E33" s="44"/>
      <c r="F33" s="1" t="s">
        <v>53</v>
      </c>
    </row>
    <row r="34" spans="1:6" ht="18.75" customHeight="1" x14ac:dyDescent="0.4"/>
    <row r="35" spans="1:6" ht="18.75" customHeight="1" x14ac:dyDescent="0.4"/>
    <row r="36" spans="1:6" ht="18.75" customHeight="1" x14ac:dyDescent="0.4"/>
  </sheetData>
  <sheetProtection sheet="1" objects="1" scenarios="1"/>
  <mergeCells count="42">
    <mergeCell ref="A18:B18"/>
    <mergeCell ref="C18:E18"/>
    <mergeCell ref="A19:B19"/>
    <mergeCell ref="C19:E19"/>
    <mergeCell ref="A20:B20"/>
    <mergeCell ref="C21:E21"/>
    <mergeCell ref="A22:B22"/>
    <mergeCell ref="C22:D22"/>
    <mergeCell ref="A23:B23"/>
    <mergeCell ref="C23:E23"/>
    <mergeCell ref="A13:B13"/>
    <mergeCell ref="A14:B14"/>
    <mergeCell ref="A33:B33"/>
    <mergeCell ref="C33:E33"/>
    <mergeCell ref="A30:B30"/>
    <mergeCell ref="C30:E30"/>
    <mergeCell ref="A32:B32"/>
    <mergeCell ref="C32:E32"/>
    <mergeCell ref="A31:B31"/>
    <mergeCell ref="C31:E31"/>
    <mergeCell ref="C14:G14"/>
    <mergeCell ref="A24:B24"/>
    <mergeCell ref="C24:E24"/>
    <mergeCell ref="A27:B27"/>
    <mergeCell ref="C27:L27"/>
    <mergeCell ref="A21:B21"/>
    <mergeCell ref="A11:B11"/>
    <mergeCell ref="C13:G13"/>
    <mergeCell ref="C20:E20"/>
    <mergeCell ref="A17:B17"/>
    <mergeCell ref="A7:B7"/>
    <mergeCell ref="A8:B8"/>
    <mergeCell ref="C8:E8"/>
    <mergeCell ref="A9:B9"/>
    <mergeCell ref="C9:G9"/>
    <mergeCell ref="A10:B10"/>
    <mergeCell ref="C10:G10"/>
    <mergeCell ref="C11:G11"/>
    <mergeCell ref="A12:B12"/>
    <mergeCell ref="C12:G12"/>
    <mergeCell ref="A15:B15"/>
    <mergeCell ref="C15:G15"/>
  </mergeCells>
  <phoneticPr fontId="2"/>
  <dataValidations count="13">
    <dataValidation type="textLength" imeMode="off" operator="equal" allowBlank="1" showInputMessage="1" showErrorMessage="1" errorTitle="郵便番号" error="半角英数にて○○○-○○○○の形式で入力してください。" sqref="C8:E8" xr:uid="{74D90F49-C1B4-4B08-89FC-AFDC78EF9C82}">
      <formula1>8</formula1>
    </dataValidation>
    <dataValidation imeMode="on" allowBlank="1" showInputMessage="1" showErrorMessage="1" sqref="C9:G11 C18:E18 C19:E19 C31:E31 C27:L27" xr:uid="{5B1DCB73-31A9-44A8-873A-A3A2B4196A98}"/>
    <dataValidation type="textLength" imeMode="off" allowBlank="1" showInputMessage="1" showErrorMessage="1" errorTitle="電話番号" error="半角英数にて○○○-○○○-○○○○の形式で入力してください。" sqref="C13:G13" xr:uid="{9859FA73-0C2C-4F7F-BF12-529C7B09B936}">
      <formula1>12</formula1>
      <formula2>15</formula2>
    </dataValidation>
    <dataValidation type="textLength" imeMode="off" allowBlank="1" showInputMessage="1" showErrorMessage="1" errorTitle="FAX番号" error="半角英数にて○○○-○○○-○○○○の形式で入力してください。" sqref="C14:G14" xr:uid="{CB997738-B4A3-472B-9FEA-E694024E0058}">
      <formula1>12</formula1>
      <formula2>15</formula2>
    </dataValidation>
    <dataValidation type="textLength" imeMode="off" operator="equal" allowBlank="1" showInputMessage="1" showErrorMessage="1" errorTitle="登録番号" error="半角英数にてT+13桁数字で入力してください" sqref="C15:G15" xr:uid="{D3A2A067-9EA4-47AC-A3FC-EE36E689E51B}">
      <formula1>14</formula1>
    </dataValidation>
    <dataValidation type="textLength" imeMode="off" operator="equal" allowBlank="1" showInputMessage="1" showErrorMessage="1" errorTitle="銀行コード" error="半角英数にて4桁で入力してください" sqref="C20:E20" xr:uid="{04B45395-DC6E-4E5E-A6B2-7B0C243D2441}">
      <formula1>4</formula1>
    </dataValidation>
    <dataValidation type="textLength" imeMode="off" operator="equal" allowBlank="1" showInputMessage="1" showErrorMessage="1" errorTitle="支店コード" error="半角英数にて3桁で入力してください" sqref="C21:E21" xr:uid="{E4E3E1AD-7A91-415E-A93E-88DEC4AF78AC}">
      <formula1>3</formula1>
    </dataValidation>
    <dataValidation type="list" allowBlank="1" showInputMessage="1" showErrorMessage="1" errorTitle="預金種類" error="リストから、「普通」「当座」を選択してください" sqref="C22:D22" xr:uid="{E8B4316F-CBA8-4AAC-B60C-0A5750EA406F}">
      <formula1>"普通,当座"</formula1>
    </dataValidation>
    <dataValidation type="textLength" imeMode="off" operator="lessThanOrEqual" allowBlank="1" showInputMessage="1" showErrorMessage="1" errorTitle="口座番号" error="半角英数にて8桁以下で入力してください" sqref="C23:E23" xr:uid="{16FC176B-153D-417D-97EC-AD2C8F83ECF1}">
      <formula1>8</formula1>
    </dataValidation>
    <dataValidation imeMode="off" allowBlank="1" showInputMessage="1" showErrorMessage="1" sqref="C30:E30" xr:uid="{C37BF370-2656-4CDD-A35A-EA7BCD81C8C0}"/>
    <dataValidation type="date" allowBlank="1" showInputMessage="1" showErrorMessage="1" errorTitle="請求日" error="正しい日付を入力してください" sqref="C33:E33" xr:uid="{7E80CA44-43BF-4859-A438-1C51AC646335}">
      <formula1>45200</formula1>
      <formula2>51501</formula2>
    </dataValidation>
    <dataValidation type="list" allowBlank="1" showInputMessage="1" showErrorMessage="1" errorTitle="消費税率" error="正しい消費税率をリストから選択してください" sqref="C32:E32" xr:uid="{9C099DEA-9356-43E7-AC42-25A99AF78218}">
      <formula1>"10%,8%,非課税"</formula1>
    </dataValidation>
    <dataValidation imeMode="halfKatakana" allowBlank="1" showInputMessage="1" showErrorMessage="1" sqref="C24:E24" xr:uid="{A9147BC1-C530-44F2-9FF7-EB7BD875E9CF}"/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8217-AEA5-41F0-AC6B-7CEEB8AC697D}">
  <sheetPr>
    <tabColor rgb="FFFFC000"/>
  </sheetPr>
  <dimension ref="A1:AO699"/>
  <sheetViews>
    <sheetView showZeros="0" view="pageBreakPreview" zoomScaleNormal="100" zoomScaleSheetLayoutView="100" workbookViewId="0">
      <selection activeCell="R11" sqref="R11:U11"/>
    </sheetView>
  </sheetViews>
  <sheetFormatPr defaultRowHeight="13.5" x14ac:dyDescent="0.4"/>
  <cols>
    <col min="1" max="142" width="3.125" style="1" customWidth="1"/>
    <col min="143" max="16384" width="9" style="1"/>
  </cols>
  <sheetData>
    <row r="1" spans="1:41" ht="18.75" customHeight="1" x14ac:dyDescent="0.4">
      <c r="K1" s="121" t="s">
        <v>19</v>
      </c>
      <c r="L1" s="121"/>
      <c r="M1" s="121"/>
      <c r="N1" s="121"/>
      <c r="O1" s="121"/>
      <c r="P1" s="121"/>
      <c r="Q1" s="121"/>
      <c r="R1" s="121"/>
      <c r="S1" s="14"/>
      <c r="T1" s="14"/>
      <c r="U1" s="14"/>
      <c r="V1" s="14"/>
      <c r="W1" s="103" t="s">
        <v>22</v>
      </c>
      <c r="X1" s="103"/>
      <c r="Y1" s="103"/>
      <c r="Z1" s="103"/>
      <c r="AA1" s="103"/>
      <c r="AI1" s="2"/>
      <c r="AJ1" s="2"/>
      <c r="AK1" s="2"/>
      <c r="AL1" s="2"/>
      <c r="AM1" s="2"/>
      <c r="AN1" s="2"/>
    </row>
    <row r="2" spans="1:41" ht="18.75" customHeight="1" thickBot="1" x14ac:dyDescent="0.45">
      <c r="AI2" s="2"/>
      <c r="AJ2" s="2"/>
      <c r="AK2" s="2"/>
      <c r="AL2" s="2"/>
      <c r="AM2" s="2"/>
      <c r="AN2" s="2"/>
    </row>
    <row r="3" spans="1:41" ht="18.75" customHeight="1" thickTop="1" thickBot="1" x14ac:dyDescent="0.45">
      <c r="A3" s="122" t="s">
        <v>3</v>
      </c>
      <c r="B3" s="122"/>
      <c r="C3" s="122"/>
      <c r="D3" s="122"/>
      <c r="E3" s="122"/>
      <c r="F3" s="122"/>
      <c r="G3" s="122"/>
      <c r="H3" s="122"/>
      <c r="I3" s="122"/>
      <c r="J3" s="122"/>
      <c r="T3" s="123" t="s">
        <v>4</v>
      </c>
      <c r="U3" s="124"/>
      <c r="V3" s="124"/>
      <c r="W3" s="125">
        <f>'基本入力シート (契約)'!$C$33</f>
        <v>0</v>
      </c>
      <c r="X3" s="125"/>
      <c r="Y3" s="125"/>
      <c r="Z3" s="125"/>
      <c r="AA3" s="125"/>
      <c r="AB3" s="143"/>
      <c r="AI3" s="2"/>
      <c r="AJ3" s="2"/>
      <c r="AK3" s="2"/>
      <c r="AL3" s="2"/>
      <c r="AM3" s="2"/>
      <c r="AN3" s="2"/>
    </row>
    <row r="4" spans="1:41" ht="18.75" customHeight="1" thickTop="1" thickBot="1" x14ac:dyDescent="0.45">
      <c r="AI4" s="2"/>
      <c r="AJ4" s="2"/>
      <c r="AK4" s="2"/>
      <c r="AL4" s="2"/>
      <c r="AM4" s="2"/>
      <c r="AN4" s="2"/>
    </row>
    <row r="5" spans="1:41" ht="18.75" customHeight="1" thickTop="1" x14ac:dyDescent="0.4">
      <c r="A5" s="9" t="s">
        <v>33</v>
      </c>
      <c r="P5" s="5"/>
      <c r="Q5" s="6"/>
      <c r="R5" s="6" t="s">
        <v>12</v>
      </c>
      <c r="S5" s="148">
        <f>'基本入力シート (契約)'!$C$8</f>
        <v>0</v>
      </c>
      <c r="T5" s="148"/>
      <c r="U5" s="148"/>
      <c r="V5" s="148"/>
      <c r="W5" s="148"/>
      <c r="X5" s="6"/>
      <c r="Y5" s="149" t="s">
        <v>13</v>
      </c>
      <c r="Z5" s="149"/>
      <c r="AA5" s="149"/>
      <c r="AB5" s="150"/>
      <c r="AM5" s="12"/>
      <c r="AN5" s="12"/>
      <c r="AO5" s="12"/>
    </row>
    <row r="6" spans="1:41" ht="18.75" customHeight="1" thickBot="1" x14ac:dyDescent="0.45">
      <c r="A6" s="12"/>
      <c r="B6" s="2"/>
      <c r="C6" s="2"/>
      <c r="D6" s="2"/>
      <c r="E6" s="2"/>
      <c r="F6" s="2"/>
      <c r="G6" s="2"/>
      <c r="P6" s="151" t="s">
        <v>14</v>
      </c>
      <c r="Q6" s="103"/>
      <c r="S6" s="103">
        <f>'基本入力シート (契約)'!$C$9</f>
        <v>0</v>
      </c>
      <c r="T6" s="103"/>
      <c r="U6" s="103"/>
      <c r="V6" s="103"/>
      <c r="W6" s="103"/>
      <c r="X6" s="103"/>
      <c r="Y6" s="103"/>
      <c r="Z6" s="103"/>
      <c r="AA6" s="103"/>
      <c r="AB6" s="104"/>
    </row>
    <row r="7" spans="1:41" ht="18.75" customHeight="1" thickTop="1" x14ac:dyDescent="0.4">
      <c r="A7" s="95" t="s">
        <v>62</v>
      </c>
      <c r="B7" s="96"/>
      <c r="C7" s="96"/>
      <c r="D7" s="96"/>
      <c r="E7" s="99">
        <f>'基本入力シート (契約)'!$C$27</f>
        <v>0</v>
      </c>
      <c r="F7" s="99"/>
      <c r="G7" s="99"/>
      <c r="H7" s="99"/>
      <c r="I7" s="99"/>
      <c r="J7" s="99"/>
      <c r="K7" s="99"/>
      <c r="L7" s="99"/>
      <c r="M7" s="99"/>
      <c r="N7" s="100"/>
      <c r="P7" s="16"/>
      <c r="Q7" s="2"/>
      <c r="R7" s="2"/>
      <c r="S7" s="103">
        <f>'基本入力シート (契約)'!$C$10</f>
        <v>0</v>
      </c>
      <c r="T7" s="103"/>
      <c r="U7" s="103"/>
      <c r="V7" s="103"/>
      <c r="W7" s="103"/>
      <c r="X7" s="103"/>
      <c r="Y7" s="103"/>
      <c r="Z7" s="103"/>
      <c r="AA7" s="103"/>
      <c r="AB7" s="104"/>
    </row>
    <row r="8" spans="1:41" ht="18.75" customHeight="1" x14ac:dyDescent="0.4">
      <c r="A8" s="97"/>
      <c r="B8" s="98"/>
      <c r="C8" s="98"/>
      <c r="D8" s="98"/>
      <c r="E8" s="101"/>
      <c r="F8" s="101"/>
      <c r="G8" s="101"/>
      <c r="H8" s="101"/>
      <c r="I8" s="101"/>
      <c r="J8" s="101"/>
      <c r="K8" s="101"/>
      <c r="L8" s="101"/>
      <c r="M8" s="101"/>
      <c r="N8" s="102"/>
      <c r="P8" s="105" t="s">
        <v>76</v>
      </c>
      <c r="Q8" s="106"/>
      <c r="R8" s="2"/>
      <c r="S8" s="107">
        <f>'基本入力シート (契約)'!$C$11</f>
        <v>0</v>
      </c>
      <c r="T8" s="107"/>
      <c r="U8" s="107"/>
      <c r="V8" s="107"/>
      <c r="W8" s="107"/>
      <c r="X8" s="107"/>
      <c r="Y8" s="107"/>
      <c r="Z8" s="107"/>
      <c r="AA8" s="107"/>
      <c r="AB8" s="108"/>
    </row>
    <row r="9" spans="1:41" ht="18.75" customHeight="1" x14ac:dyDescent="0.4">
      <c r="A9" s="97" t="s">
        <v>65</v>
      </c>
      <c r="B9" s="98"/>
      <c r="C9" s="98"/>
      <c r="D9" s="98"/>
      <c r="E9" s="109">
        <f>'基本入力シート (契約)'!$C$30</f>
        <v>0</v>
      </c>
      <c r="F9" s="109"/>
      <c r="G9" s="109"/>
      <c r="H9" s="109"/>
      <c r="I9" s="109"/>
      <c r="J9" s="109"/>
      <c r="K9" s="109"/>
      <c r="L9" s="109"/>
      <c r="M9" s="109"/>
      <c r="N9" s="110"/>
      <c r="P9" s="105"/>
      <c r="Q9" s="106"/>
      <c r="R9" s="2"/>
      <c r="S9" s="107"/>
      <c r="T9" s="107"/>
      <c r="U9" s="107"/>
      <c r="V9" s="107"/>
      <c r="W9" s="107"/>
      <c r="X9" s="107"/>
      <c r="Y9" s="107"/>
      <c r="Z9" s="107"/>
      <c r="AA9" s="107"/>
      <c r="AB9" s="108"/>
    </row>
    <row r="10" spans="1:41" ht="18.75" customHeight="1" thickBot="1" x14ac:dyDescent="0.45">
      <c r="A10" s="111" t="s">
        <v>66</v>
      </c>
      <c r="B10" s="112"/>
      <c r="C10" s="112"/>
      <c r="D10" s="112"/>
      <c r="E10" s="113">
        <f>'基本入力シート (契約)'!$C$31</f>
        <v>0</v>
      </c>
      <c r="F10" s="113"/>
      <c r="G10" s="113"/>
      <c r="H10" s="113"/>
      <c r="I10" s="113"/>
      <c r="J10" s="113"/>
      <c r="K10" s="113"/>
      <c r="L10" s="113"/>
      <c r="M10" s="113"/>
      <c r="N10" s="114"/>
      <c r="P10" s="7"/>
      <c r="S10" s="103">
        <f>'基本入力シート (契約)'!$C$12</f>
        <v>0</v>
      </c>
      <c r="T10" s="103"/>
      <c r="U10" s="103"/>
      <c r="V10" s="103"/>
      <c r="W10" s="103"/>
      <c r="X10" s="103"/>
      <c r="Y10" s="103"/>
      <c r="Z10" s="103"/>
      <c r="AA10" s="103"/>
      <c r="AB10" s="104"/>
    </row>
    <row r="11" spans="1:41" ht="18.75" customHeight="1" thickTop="1" x14ac:dyDescent="0.4">
      <c r="A11" s="127" t="s">
        <v>75</v>
      </c>
      <c r="B11" s="96"/>
      <c r="C11" s="96"/>
      <c r="D11" s="96"/>
      <c r="E11" s="156" t="str">
        <f>IF($U$18&lt;&gt;0,$U$18,0)</f>
        <v/>
      </c>
      <c r="F11" s="156"/>
      <c r="G11" s="156"/>
      <c r="H11" s="156"/>
      <c r="I11" s="156"/>
      <c r="J11" s="156"/>
      <c r="K11" s="156"/>
      <c r="L11" s="156"/>
      <c r="M11" s="156"/>
      <c r="N11" s="157"/>
      <c r="P11" s="7" t="s">
        <v>15</v>
      </c>
      <c r="Q11" s="2"/>
      <c r="R11" s="103">
        <f>'基本入力シート (契約)'!$C$13</f>
        <v>0</v>
      </c>
      <c r="S11" s="103"/>
      <c r="T11" s="103"/>
      <c r="U11" s="103"/>
      <c r="V11" s="1" t="s">
        <v>16</v>
      </c>
      <c r="X11" s="135">
        <f>'基本入力シート (契約)'!$C$14</f>
        <v>0</v>
      </c>
      <c r="Y11" s="135"/>
      <c r="Z11" s="135"/>
      <c r="AA11" s="135"/>
      <c r="AB11" s="11"/>
    </row>
    <row r="12" spans="1:41" ht="18.75" customHeight="1" thickBot="1" x14ac:dyDescent="0.45">
      <c r="A12" s="128"/>
      <c r="B12" s="129"/>
      <c r="C12" s="129"/>
      <c r="D12" s="129"/>
      <c r="E12" s="158"/>
      <c r="F12" s="158"/>
      <c r="G12" s="158"/>
      <c r="H12" s="158"/>
      <c r="I12" s="158"/>
      <c r="J12" s="158"/>
      <c r="K12" s="158"/>
      <c r="L12" s="158"/>
      <c r="M12" s="158"/>
      <c r="N12" s="159"/>
      <c r="P12" s="8" t="s">
        <v>17</v>
      </c>
      <c r="Q12" s="17"/>
      <c r="R12" s="17"/>
      <c r="S12" s="136">
        <f>'基本入力シート (契約)'!$C$15</f>
        <v>0</v>
      </c>
      <c r="T12" s="136"/>
      <c r="U12" s="136"/>
      <c r="V12" s="136"/>
      <c r="W12" s="136"/>
      <c r="X12" s="136"/>
      <c r="Y12" s="136"/>
      <c r="Z12" s="136"/>
      <c r="AA12" s="136"/>
      <c r="AB12" s="137"/>
    </row>
    <row r="13" spans="1:41" ht="18.75" customHeight="1" thickTop="1" x14ac:dyDescent="0.4">
      <c r="E13" s="15"/>
      <c r="F13" s="1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41" ht="18.75" customHeight="1" thickBot="1" x14ac:dyDescent="0.45"/>
    <row r="15" spans="1:41" ht="37.5" customHeight="1" thickTop="1" x14ac:dyDescent="0.4">
      <c r="A15" s="76" t="s">
        <v>61</v>
      </c>
      <c r="B15" s="77"/>
      <c r="C15" s="77"/>
      <c r="D15" s="77"/>
      <c r="E15" s="77"/>
      <c r="F15" s="77"/>
      <c r="G15" s="78"/>
      <c r="H15" s="118" t="s">
        <v>85</v>
      </c>
      <c r="I15" s="119"/>
      <c r="J15" s="119"/>
      <c r="K15" s="119"/>
      <c r="L15" s="119"/>
      <c r="M15" s="119"/>
      <c r="N15" s="120"/>
      <c r="O15" s="115" t="str">
        <f>"消費税"&amp;CHAR(10)&amp;"("&amp;IF('基本入力シート (契約)'!$C$32="非課税","非課税",TEXT('基本入力シート (契約)'!$C$32,"0%"))&amp;")"</f>
        <v>消費税
(8%)</v>
      </c>
      <c r="P15" s="115"/>
      <c r="Q15" s="115"/>
      <c r="R15" s="115"/>
      <c r="S15" s="115"/>
      <c r="T15" s="115"/>
      <c r="U15" s="116" t="s">
        <v>67</v>
      </c>
      <c r="V15" s="116"/>
      <c r="W15" s="116"/>
      <c r="X15" s="116"/>
      <c r="Y15" s="116"/>
      <c r="Z15" s="116"/>
      <c r="AA15" s="116"/>
      <c r="AB15" s="117"/>
      <c r="AC15" s="2"/>
      <c r="AD15" s="2"/>
      <c r="AE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37.5" customHeight="1" x14ac:dyDescent="0.4">
      <c r="A16" s="20" t="s">
        <v>81</v>
      </c>
      <c r="B16" s="79" t="s">
        <v>77</v>
      </c>
      <c r="C16" s="79"/>
      <c r="D16" s="79"/>
      <c r="E16" s="79"/>
      <c r="F16" s="79"/>
      <c r="G16" s="43"/>
      <c r="H16" s="160"/>
      <c r="I16" s="161"/>
      <c r="J16" s="161"/>
      <c r="K16" s="161"/>
      <c r="L16" s="161"/>
      <c r="M16" s="161"/>
      <c r="N16" s="162"/>
      <c r="O16" s="144" t="str">
        <f>IF($H$16&lt;&gt;"",IF('基本入力シート (契約)'!$C$32="非課税","",ROUNDDOWN('基本入力シート (契約)'!$C$32*$H$16,0)),"")</f>
        <v/>
      </c>
      <c r="P16" s="144"/>
      <c r="Q16" s="144"/>
      <c r="R16" s="144"/>
      <c r="S16" s="144"/>
      <c r="T16" s="144"/>
      <c r="U16" s="144" t="str">
        <f>IF($H$16&lt;&gt;0,SUM($H$16:$T$16),"")</f>
        <v/>
      </c>
      <c r="V16" s="144"/>
      <c r="W16" s="144"/>
      <c r="X16" s="144"/>
      <c r="Y16" s="144"/>
      <c r="Z16" s="144"/>
      <c r="AA16" s="144"/>
      <c r="AB16" s="14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37.5" customHeight="1" x14ac:dyDescent="0.4">
      <c r="A17" s="20" t="s">
        <v>82</v>
      </c>
      <c r="B17" s="79" t="s">
        <v>78</v>
      </c>
      <c r="C17" s="79"/>
      <c r="D17" s="79"/>
      <c r="E17" s="79"/>
      <c r="F17" s="79"/>
      <c r="G17" s="43"/>
      <c r="H17" s="160"/>
      <c r="I17" s="161"/>
      <c r="J17" s="161"/>
      <c r="K17" s="161"/>
      <c r="L17" s="161"/>
      <c r="M17" s="161"/>
      <c r="N17" s="162"/>
      <c r="O17" s="144" t="str">
        <f>IF($H$17&lt;&gt;"",IF('基本入力シート (契約)'!$C$32="非課税","",ROUNDDOWN('基本入力シート (契約)'!$C$32*$H$17,0)),"")</f>
        <v/>
      </c>
      <c r="P17" s="144"/>
      <c r="Q17" s="144"/>
      <c r="R17" s="144"/>
      <c r="S17" s="144"/>
      <c r="T17" s="144"/>
      <c r="U17" s="144" t="str">
        <f>IF($H$17&lt;&gt;0,SUM($H$17:$T$17),"")</f>
        <v/>
      </c>
      <c r="V17" s="144"/>
      <c r="W17" s="144"/>
      <c r="X17" s="144"/>
      <c r="Y17" s="144"/>
      <c r="Z17" s="144"/>
      <c r="AA17" s="144"/>
      <c r="AB17" s="14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37.5" customHeight="1" x14ac:dyDescent="0.4">
      <c r="A18" s="20" t="s">
        <v>83</v>
      </c>
      <c r="B18" s="79" t="s">
        <v>79</v>
      </c>
      <c r="C18" s="79"/>
      <c r="D18" s="79"/>
      <c r="E18" s="79"/>
      <c r="F18" s="79"/>
      <c r="G18" s="43"/>
      <c r="H18" s="160"/>
      <c r="I18" s="161"/>
      <c r="J18" s="161"/>
      <c r="K18" s="161"/>
      <c r="L18" s="161"/>
      <c r="M18" s="161"/>
      <c r="N18" s="162"/>
      <c r="O18" s="144" t="str">
        <f>IF($H$18&lt;&gt;"",IF('基本入力シート (契約)'!$C$32="非課税","",ROUNDDOWN('基本入力シート (契約)'!$C$32*$H$18,0)),"")</f>
        <v/>
      </c>
      <c r="P18" s="144"/>
      <c r="Q18" s="144"/>
      <c r="R18" s="144"/>
      <c r="S18" s="144"/>
      <c r="T18" s="144"/>
      <c r="U18" s="144" t="str">
        <f>IF($H$18&lt;&gt;0,SUM($H$18:$T$18),"")</f>
        <v/>
      </c>
      <c r="V18" s="144"/>
      <c r="W18" s="144"/>
      <c r="X18" s="144"/>
      <c r="Y18" s="144"/>
      <c r="Z18" s="144"/>
      <c r="AA18" s="144"/>
      <c r="AB18" s="14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37.5" customHeight="1" thickBot="1" x14ac:dyDescent="0.45">
      <c r="A19" s="21" t="s">
        <v>84</v>
      </c>
      <c r="B19" s="80" t="s">
        <v>80</v>
      </c>
      <c r="C19" s="80"/>
      <c r="D19" s="80"/>
      <c r="E19" s="80"/>
      <c r="F19" s="80"/>
      <c r="G19" s="81"/>
      <c r="H19" s="153">
        <f>$H$16-$H$17-$H$18</f>
        <v>0</v>
      </c>
      <c r="I19" s="154"/>
      <c r="J19" s="154"/>
      <c r="K19" s="154"/>
      <c r="L19" s="154"/>
      <c r="M19" s="154"/>
      <c r="N19" s="155"/>
      <c r="O19" s="141">
        <f>IF($H$19&lt;&gt;"",IF('基本入力シート (契約)'!$C$32="非課税","",'基本入力シート (契約)'!$C$32*$H$19),"")</f>
        <v>0</v>
      </c>
      <c r="P19" s="141"/>
      <c r="Q19" s="141"/>
      <c r="R19" s="141"/>
      <c r="S19" s="141"/>
      <c r="T19" s="141"/>
      <c r="U19" s="141" t="str">
        <f>IF($H$19&lt;&gt;0,SUM($H$19:$T$19),"")</f>
        <v/>
      </c>
      <c r="V19" s="141"/>
      <c r="W19" s="141"/>
      <c r="X19" s="141"/>
      <c r="Y19" s="141"/>
      <c r="Z19" s="141"/>
      <c r="AA19" s="141"/>
      <c r="AB19" s="14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8.75" customHeight="1" thickTop="1" x14ac:dyDescent="0.4"/>
    <row r="21" spans="1:41" ht="18.75" customHeight="1" thickBot="1" x14ac:dyDescent="0.45"/>
    <row r="22" spans="1:41" ht="18.75" customHeight="1" thickTop="1" x14ac:dyDescent="0.4">
      <c r="A22" s="47" t="s">
        <v>8</v>
      </c>
      <c r="B22" s="47"/>
      <c r="C22" s="47"/>
      <c r="D22" s="47"/>
      <c r="E22" s="22" t="s">
        <v>10</v>
      </c>
      <c r="F22" s="92"/>
      <c r="G22" s="92"/>
      <c r="H22" s="23"/>
      <c r="I22" s="22" t="s">
        <v>11</v>
      </c>
      <c r="J22" s="92"/>
      <c r="K22" s="23"/>
      <c r="M22" s="93" t="s">
        <v>23</v>
      </c>
      <c r="N22" s="94"/>
      <c r="O22" s="94"/>
      <c r="P22" s="94"/>
      <c r="Q22" s="52">
        <f>'基本入力シート (契約)'!$C$18</f>
        <v>0</v>
      </c>
      <c r="R22" s="52"/>
      <c r="S22" s="52"/>
      <c r="T22" s="52"/>
      <c r="U22" s="52"/>
      <c r="V22" s="94" t="s">
        <v>31</v>
      </c>
      <c r="W22" s="94"/>
      <c r="X22" s="94"/>
      <c r="Y22" s="51">
        <f>'基本入力シート (契約)'!$C$20</f>
        <v>0</v>
      </c>
      <c r="Z22" s="52"/>
      <c r="AA22" s="52"/>
      <c r="AB22" s="53"/>
    </row>
    <row r="23" spans="1:41" ht="18.75" customHeight="1" x14ac:dyDescent="0.4">
      <c r="A23" s="47" t="s">
        <v>9</v>
      </c>
      <c r="B23" s="47"/>
      <c r="C23" s="47"/>
      <c r="D23" s="47"/>
      <c r="E23" s="138" t="str">
        <f>IF('基本入力シート (契約)'!$C$32=10%,$H$18,"")</f>
        <v/>
      </c>
      <c r="F23" s="139"/>
      <c r="G23" s="139"/>
      <c r="H23" s="140"/>
      <c r="I23" s="138" t="str">
        <f>IF('基本入力シート (契約)'!$C$32=10%,$O$18,"")</f>
        <v/>
      </c>
      <c r="J23" s="139"/>
      <c r="K23" s="140"/>
      <c r="M23" s="57" t="s">
        <v>30</v>
      </c>
      <c r="N23" s="58"/>
      <c r="O23" s="58"/>
      <c r="P23" s="58"/>
      <c r="Q23" s="59">
        <f>'基本入力シート (契約)'!$C$19</f>
        <v>0</v>
      </c>
      <c r="R23" s="59"/>
      <c r="S23" s="59"/>
      <c r="T23" s="59"/>
      <c r="U23" s="59"/>
      <c r="V23" s="58" t="s">
        <v>32</v>
      </c>
      <c r="W23" s="58"/>
      <c r="X23" s="58"/>
      <c r="Y23" s="60">
        <f>'基本入力シート (契約)'!$C$21</f>
        <v>0</v>
      </c>
      <c r="Z23" s="59"/>
      <c r="AA23" s="59"/>
      <c r="AB23" s="61"/>
    </row>
    <row r="24" spans="1:41" ht="18.75" customHeight="1" x14ac:dyDescent="0.4">
      <c r="A24" s="47" t="s">
        <v>54</v>
      </c>
      <c r="B24" s="47"/>
      <c r="C24" s="47"/>
      <c r="D24" s="47"/>
      <c r="E24" s="138">
        <f>IF('基本入力シート (契約)'!$C$32=8%,$H$18,"")</f>
        <v>0</v>
      </c>
      <c r="F24" s="139"/>
      <c r="G24" s="139"/>
      <c r="H24" s="140"/>
      <c r="I24" s="138" t="str">
        <f>IF('基本入力シート (契約)'!$C$32=8%,$O$18,"")</f>
        <v/>
      </c>
      <c r="J24" s="139"/>
      <c r="K24" s="140"/>
      <c r="M24" s="57" t="s">
        <v>24</v>
      </c>
      <c r="N24" s="58"/>
      <c r="O24" s="58"/>
      <c r="P24" s="58"/>
      <c r="Q24" s="58">
        <f>'基本入力シート (契約)'!$C$22</f>
        <v>0</v>
      </c>
      <c r="R24" s="58"/>
      <c r="S24" s="58"/>
      <c r="T24" s="58" t="s">
        <v>26</v>
      </c>
      <c r="U24" s="58"/>
      <c r="V24" s="58"/>
      <c r="W24" s="60">
        <f>'基本入力シート (契約)'!$C$23</f>
        <v>0</v>
      </c>
      <c r="X24" s="59"/>
      <c r="Y24" s="59"/>
      <c r="Z24" s="59"/>
      <c r="AA24" s="59"/>
      <c r="AB24" s="61"/>
    </row>
    <row r="25" spans="1:41" ht="18.75" customHeight="1" thickBot="1" x14ac:dyDescent="0.45">
      <c r="A25" s="47"/>
      <c r="B25" s="47"/>
      <c r="C25" s="47"/>
      <c r="D25" s="47"/>
      <c r="E25" s="138"/>
      <c r="F25" s="139"/>
      <c r="G25" s="139"/>
      <c r="H25" s="140"/>
      <c r="I25" s="138"/>
      <c r="J25" s="139"/>
      <c r="K25" s="140"/>
      <c r="M25" s="66" t="s">
        <v>25</v>
      </c>
      <c r="N25" s="67"/>
      <c r="O25" s="67"/>
      <c r="P25" s="67"/>
      <c r="Q25" s="68">
        <f>'基本入力シート (契約)'!$C$24</f>
        <v>0</v>
      </c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</row>
    <row r="26" spans="1:41" ht="18.75" customHeight="1" thickTop="1" x14ac:dyDescent="0.4"/>
    <row r="27" spans="1:41" ht="18.75" customHeight="1" x14ac:dyDescent="0.4">
      <c r="A27" s="47" t="s">
        <v>86</v>
      </c>
      <c r="B27" s="47"/>
      <c r="C27" s="47"/>
      <c r="D27" s="47" t="s">
        <v>6</v>
      </c>
      <c r="E27" s="47"/>
      <c r="F27" s="47"/>
      <c r="G27" s="47"/>
      <c r="H27" s="47"/>
      <c r="I27" s="47" t="s">
        <v>7</v>
      </c>
      <c r="J27" s="47"/>
      <c r="K27" s="47"/>
      <c r="L27" s="47"/>
      <c r="M27" s="47"/>
      <c r="N27" s="47"/>
      <c r="O27" s="47"/>
      <c r="P27" s="47" t="s">
        <v>90</v>
      </c>
      <c r="Q27" s="47"/>
      <c r="R27" s="47"/>
      <c r="S27" s="47"/>
      <c r="T27" s="47"/>
      <c r="U27" s="47"/>
      <c r="V27" s="47"/>
      <c r="W27" s="47" t="s">
        <v>18</v>
      </c>
      <c r="X27" s="47"/>
      <c r="Y27" s="47"/>
      <c r="Z27" s="47"/>
      <c r="AA27" s="47"/>
      <c r="AB27" s="47"/>
    </row>
    <row r="28" spans="1:41" ht="18.75" customHeight="1" x14ac:dyDescent="0.4">
      <c r="A28" s="89"/>
      <c r="B28" s="90"/>
      <c r="C28" s="91"/>
      <c r="D28" s="89"/>
      <c r="E28" s="90"/>
      <c r="F28" s="90"/>
      <c r="G28" s="90"/>
      <c r="H28" s="91"/>
      <c r="I28" s="89"/>
      <c r="J28" s="90"/>
      <c r="K28" s="90"/>
      <c r="L28" s="90"/>
      <c r="M28" s="90"/>
      <c r="N28" s="90"/>
      <c r="O28" s="91"/>
      <c r="P28" s="89"/>
      <c r="Q28" s="90"/>
      <c r="R28" s="90"/>
      <c r="S28" s="90"/>
      <c r="T28" s="90"/>
      <c r="U28" s="90"/>
      <c r="V28" s="91"/>
      <c r="W28" s="89"/>
      <c r="X28" s="90"/>
      <c r="Y28" s="90"/>
      <c r="Z28" s="90"/>
      <c r="AA28" s="90"/>
      <c r="AB28" s="91"/>
    </row>
    <row r="29" spans="1:41" ht="18.75" customHeight="1" x14ac:dyDescent="0.4">
      <c r="A29" s="86"/>
      <c r="B29" s="87"/>
      <c r="C29" s="88"/>
      <c r="D29" s="86"/>
      <c r="E29" s="87"/>
      <c r="F29" s="87"/>
      <c r="G29" s="87"/>
      <c r="H29" s="88"/>
      <c r="I29" s="86"/>
      <c r="J29" s="87"/>
      <c r="K29" s="87"/>
      <c r="L29" s="87"/>
      <c r="M29" s="87"/>
      <c r="N29" s="87"/>
      <c r="O29" s="88"/>
      <c r="P29" s="86"/>
      <c r="Q29" s="87"/>
      <c r="R29" s="87"/>
      <c r="S29" s="87"/>
      <c r="T29" s="87"/>
      <c r="U29" s="87"/>
      <c r="V29" s="88"/>
      <c r="W29" s="86"/>
      <c r="X29" s="87"/>
      <c r="Y29" s="87"/>
      <c r="Z29" s="87"/>
      <c r="AA29" s="87"/>
      <c r="AB29" s="88"/>
    </row>
    <row r="30" spans="1:41" ht="18.75" customHeight="1" x14ac:dyDescent="0.4">
      <c r="A30" s="86"/>
      <c r="B30" s="87"/>
      <c r="C30" s="88"/>
      <c r="D30" s="86"/>
      <c r="E30" s="87"/>
      <c r="F30" s="87"/>
      <c r="G30" s="87"/>
      <c r="H30" s="88"/>
      <c r="I30" s="86"/>
      <c r="J30" s="87"/>
      <c r="K30" s="87"/>
      <c r="L30" s="87"/>
      <c r="M30" s="87"/>
      <c r="N30" s="87"/>
      <c r="O30" s="88"/>
      <c r="P30" s="86"/>
      <c r="Q30" s="87"/>
      <c r="R30" s="87"/>
      <c r="S30" s="87"/>
      <c r="T30" s="87"/>
      <c r="U30" s="87"/>
      <c r="V30" s="88"/>
      <c r="W30" s="86"/>
      <c r="X30" s="87"/>
      <c r="Y30" s="87"/>
      <c r="Z30" s="87"/>
      <c r="AA30" s="87"/>
      <c r="AB30" s="88"/>
    </row>
    <row r="31" spans="1:41" ht="18.75" customHeight="1" x14ac:dyDescent="0.4">
      <c r="A31" s="86"/>
      <c r="B31" s="87"/>
      <c r="C31" s="88"/>
      <c r="D31" s="86"/>
      <c r="E31" s="87"/>
      <c r="F31" s="87"/>
      <c r="G31" s="87"/>
      <c r="H31" s="88"/>
      <c r="I31" s="86"/>
      <c r="J31" s="87"/>
      <c r="K31" s="87"/>
      <c r="L31" s="87"/>
      <c r="M31" s="87"/>
      <c r="N31" s="87"/>
      <c r="O31" s="88"/>
      <c r="P31" s="86"/>
      <c r="Q31" s="87"/>
      <c r="R31" s="87"/>
      <c r="S31" s="87"/>
      <c r="T31" s="87"/>
      <c r="U31" s="87"/>
      <c r="V31" s="88"/>
      <c r="W31" s="86"/>
      <c r="X31" s="87"/>
      <c r="Y31" s="87"/>
      <c r="Z31" s="87"/>
      <c r="AA31" s="87"/>
      <c r="AB31" s="88"/>
    </row>
    <row r="32" spans="1:41" ht="18.75" customHeight="1" x14ac:dyDescent="0.4">
      <c r="A32" s="63"/>
      <c r="B32" s="64"/>
      <c r="C32" s="65"/>
      <c r="D32" s="63"/>
      <c r="E32" s="64"/>
      <c r="F32" s="64"/>
      <c r="G32" s="64"/>
      <c r="H32" s="65"/>
      <c r="I32" s="63"/>
      <c r="J32" s="64"/>
      <c r="K32" s="64"/>
      <c r="L32" s="64"/>
      <c r="M32" s="64"/>
      <c r="N32" s="64"/>
      <c r="O32" s="65"/>
      <c r="P32" s="63"/>
      <c r="Q32" s="64"/>
      <c r="R32" s="64"/>
      <c r="S32" s="64"/>
      <c r="T32" s="64"/>
      <c r="U32" s="64"/>
      <c r="V32" s="65"/>
      <c r="W32" s="63"/>
      <c r="X32" s="64"/>
      <c r="Y32" s="64"/>
      <c r="Z32" s="64"/>
      <c r="AA32" s="64"/>
      <c r="AB32" s="65"/>
    </row>
    <row r="33" spans="1:41" ht="18.75" customHeight="1" x14ac:dyDescent="0.4"/>
    <row r="34" spans="1:41" ht="18.75" customHeight="1" thickBot="1" x14ac:dyDescent="0.45">
      <c r="B34" s="9" t="s">
        <v>20</v>
      </c>
    </row>
    <row r="35" spans="1:41" ht="18.75" customHeight="1" thickTop="1" thickBot="1" x14ac:dyDescent="0.45">
      <c r="B35" s="1" t="s">
        <v>21</v>
      </c>
      <c r="C35" s="10"/>
      <c r="D35" s="3"/>
      <c r="E35" s="4"/>
      <c r="F35" s="1" t="s">
        <v>27</v>
      </c>
    </row>
    <row r="36" spans="1:41" ht="18.75" customHeight="1" thickTop="1" x14ac:dyDescent="0.4">
      <c r="B36" s="1" t="s">
        <v>0</v>
      </c>
      <c r="C36" s="1" t="s">
        <v>56</v>
      </c>
    </row>
    <row r="37" spans="1:41" ht="18.75" customHeight="1" x14ac:dyDescent="0.4">
      <c r="B37" s="1" t="s">
        <v>1</v>
      </c>
      <c r="C37" s="1" t="s">
        <v>68</v>
      </c>
    </row>
    <row r="38" spans="1:41" ht="18.75" customHeight="1" x14ac:dyDescent="0.4">
      <c r="B38" s="1" t="s">
        <v>2</v>
      </c>
      <c r="C38" s="1" t="s">
        <v>69</v>
      </c>
    </row>
    <row r="39" spans="1:41" ht="18.75" customHeight="1" x14ac:dyDescent="0.4">
      <c r="K39" s="121" t="s">
        <v>19</v>
      </c>
      <c r="L39" s="121"/>
      <c r="M39" s="121"/>
      <c r="N39" s="121"/>
      <c r="O39" s="121"/>
      <c r="P39" s="121"/>
      <c r="Q39" s="121"/>
      <c r="R39" s="121"/>
      <c r="S39" s="14"/>
      <c r="T39" s="14"/>
      <c r="U39" s="14"/>
      <c r="V39" s="14"/>
      <c r="W39" s="103" t="s">
        <v>55</v>
      </c>
      <c r="X39" s="103"/>
      <c r="Y39" s="103"/>
      <c r="Z39" s="103"/>
      <c r="AA39" s="103"/>
      <c r="AI39" s="103"/>
      <c r="AJ39" s="103"/>
      <c r="AK39" s="103"/>
      <c r="AL39" s="103"/>
      <c r="AM39" s="103"/>
      <c r="AN39" s="103"/>
    </row>
    <row r="40" spans="1:41" ht="18.75" customHeight="1" thickBot="1" x14ac:dyDescent="0.45"/>
    <row r="41" spans="1:41" ht="18.75" customHeight="1" thickTop="1" thickBot="1" x14ac:dyDescent="0.45">
      <c r="A41" s="122" t="s">
        <v>3</v>
      </c>
      <c r="B41" s="122"/>
      <c r="C41" s="122"/>
      <c r="D41" s="122"/>
      <c r="E41" s="122"/>
      <c r="F41" s="122"/>
      <c r="G41" s="122"/>
      <c r="H41" s="122"/>
      <c r="I41" s="122"/>
      <c r="J41" s="122"/>
      <c r="T41" s="123" t="s">
        <v>4</v>
      </c>
      <c r="U41" s="124"/>
      <c r="V41" s="124"/>
      <c r="W41" s="125">
        <f>$W$3</f>
        <v>0</v>
      </c>
      <c r="X41" s="124"/>
      <c r="Y41" s="124"/>
      <c r="Z41" s="124"/>
      <c r="AA41" s="124"/>
      <c r="AB41" s="126"/>
      <c r="AE41" s="2"/>
      <c r="AF41" s="2"/>
      <c r="AG41" s="2"/>
    </row>
    <row r="42" spans="1:41" ht="18.75" customHeight="1" thickTop="1" thickBot="1" x14ac:dyDescent="0.45"/>
    <row r="43" spans="1:41" ht="18.75" customHeight="1" thickTop="1" x14ac:dyDescent="0.4">
      <c r="A43" s="9" t="s">
        <v>33</v>
      </c>
      <c r="P43" s="5"/>
      <c r="Q43" s="6"/>
      <c r="R43" s="6" t="s">
        <v>12</v>
      </c>
      <c r="S43" s="148">
        <f>$S$5</f>
        <v>0</v>
      </c>
      <c r="T43" s="148"/>
      <c r="U43" s="148"/>
      <c r="V43" s="148"/>
      <c r="W43" s="148"/>
      <c r="X43" s="6"/>
      <c r="Y43" s="149" t="s">
        <v>13</v>
      </c>
      <c r="Z43" s="149"/>
      <c r="AA43" s="149"/>
      <c r="AB43" s="150"/>
      <c r="AL43" s="12"/>
      <c r="AM43" s="12"/>
      <c r="AN43" s="12"/>
      <c r="AO43" s="12"/>
    </row>
    <row r="44" spans="1:41" ht="18.75" customHeight="1" thickBot="1" x14ac:dyDescent="0.45">
      <c r="A44" s="12"/>
      <c r="B44" s="2"/>
      <c r="C44" s="2"/>
      <c r="D44" s="2"/>
      <c r="E44" s="2"/>
      <c r="F44" s="2"/>
      <c r="G44" s="2"/>
      <c r="P44" s="151" t="s">
        <v>14</v>
      </c>
      <c r="Q44" s="103"/>
      <c r="S44" s="103">
        <f>$S$6</f>
        <v>0</v>
      </c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1:41" ht="18.75" customHeight="1" thickTop="1" x14ac:dyDescent="0.4">
      <c r="A45" s="95" t="s">
        <v>62</v>
      </c>
      <c r="B45" s="96"/>
      <c r="C45" s="96"/>
      <c r="D45" s="96"/>
      <c r="E45" s="99">
        <f>$E$7</f>
        <v>0</v>
      </c>
      <c r="F45" s="99"/>
      <c r="G45" s="99"/>
      <c r="H45" s="99"/>
      <c r="I45" s="99"/>
      <c r="J45" s="99"/>
      <c r="K45" s="99"/>
      <c r="L45" s="99"/>
      <c r="M45" s="99"/>
      <c r="N45" s="100"/>
      <c r="P45" s="16"/>
      <c r="Q45" s="2"/>
      <c r="R45" s="2"/>
      <c r="S45" s="103">
        <f>$S$7</f>
        <v>0</v>
      </c>
      <c r="T45" s="103"/>
      <c r="U45" s="103"/>
      <c r="V45" s="103"/>
      <c r="W45" s="103"/>
      <c r="X45" s="103"/>
      <c r="Y45" s="103"/>
      <c r="Z45" s="103"/>
      <c r="AA45" s="103"/>
      <c r="AB45" s="104"/>
    </row>
    <row r="46" spans="1:41" ht="18.75" customHeight="1" x14ac:dyDescent="0.4">
      <c r="A46" s="97"/>
      <c r="B46" s="98"/>
      <c r="C46" s="98"/>
      <c r="D46" s="98"/>
      <c r="E46" s="101"/>
      <c r="F46" s="101"/>
      <c r="G46" s="101"/>
      <c r="H46" s="101"/>
      <c r="I46" s="101"/>
      <c r="J46" s="101"/>
      <c r="K46" s="101"/>
      <c r="L46" s="101"/>
      <c r="M46" s="101"/>
      <c r="N46" s="102"/>
      <c r="P46" s="105" t="s">
        <v>76</v>
      </c>
      <c r="Q46" s="106"/>
      <c r="R46" s="2"/>
      <c r="S46" s="107">
        <f>$S$8</f>
        <v>0</v>
      </c>
      <c r="T46" s="107"/>
      <c r="U46" s="107"/>
      <c r="V46" s="107"/>
      <c r="W46" s="107"/>
      <c r="X46" s="107"/>
      <c r="Y46" s="107"/>
      <c r="Z46" s="107"/>
      <c r="AA46" s="107"/>
      <c r="AB46" s="108"/>
    </row>
    <row r="47" spans="1:41" ht="18.75" customHeight="1" x14ac:dyDescent="0.4">
      <c r="A47" s="97" t="s">
        <v>65</v>
      </c>
      <c r="B47" s="98"/>
      <c r="C47" s="98"/>
      <c r="D47" s="98"/>
      <c r="E47" s="109">
        <f>$E$9</f>
        <v>0</v>
      </c>
      <c r="F47" s="109"/>
      <c r="G47" s="109"/>
      <c r="H47" s="109"/>
      <c r="I47" s="109"/>
      <c r="J47" s="109"/>
      <c r="K47" s="109"/>
      <c r="L47" s="109"/>
      <c r="M47" s="109"/>
      <c r="N47" s="110"/>
      <c r="P47" s="105"/>
      <c r="Q47" s="106"/>
      <c r="R47" s="2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</row>
    <row r="48" spans="1:41" ht="18.75" customHeight="1" thickBot="1" x14ac:dyDescent="0.45">
      <c r="A48" s="111" t="s">
        <v>66</v>
      </c>
      <c r="B48" s="112"/>
      <c r="C48" s="112"/>
      <c r="D48" s="112"/>
      <c r="E48" s="113">
        <f>$E$10</f>
        <v>0</v>
      </c>
      <c r="F48" s="113"/>
      <c r="G48" s="113"/>
      <c r="H48" s="113"/>
      <c r="I48" s="113"/>
      <c r="J48" s="113"/>
      <c r="K48" s="113"/>
      <c r="L48" s="113"/>
      <c r="M48" s="113"/>
      <c r="N48" s="114"/>
      <c r="P48" s="7"/>
      <c r="S48" s="103">
        <f>$S$10</f>
        <v>0</v>
      </c>
      <c r="T48" s="103"/>
      <c r="U48" s="103"/>
      <c r="V48" s="103"/>
      <c r="W48" s="103"/>
      <c r="X48" s="103"/>
      <c r="Y48" s="103"/>
      <c r="Z48" s="103"/>
      <c r="AA48" s="103"/>
      <c r="AB48" s="104"/>
    </row>
    <row r="49" spans="1:41" ht="18.75" customHeight="1" thickTop="1" x14ac:dyDescent="0.4">
      <c r="A49" s="127" t="s">
        <v>75</v>
      </c>
      <c r="B49" s="96"/>
      <c r="C49" s="96"/>
      <c r="D49" s="96"/>
      <c r="E49" s="130" t="str">
        <f>$E$11</f>
        <v/>
      </c>
      <c r="F49" s="131"/>
      <c r="G49" s="131"/>
      <c r="H49" s="131"/>
      <c r="I49" s="131"/>
      <c r="J49" s="131"/>
      <c r="K49" s="131"/>
      <c r="L49" s="131"/>
      <c r="M49" s="131"/>
      <c r="N49" s="132"/>
      <c r="P49" s="7" t="s">
        <v>15</v>
      </c>
      <c r="Q49" s="2"/>
      <c r="R49" s="103">
        <f>$R$11</f>
        <v>0</v>
      </c>
      <c r="S49" s="103"/>
      <c r="T49" s="103"/>
      <c r="U49" s="103"/>
      <c r="V49" s="1" t="s">
        <v>16</v>
      </c>
      <c r="X49" s="135">
        <f>$X$11</f>
        <v>0</v>
      </c>
      <c r="Y49" s="135"/>
      <c r="Z49" s="135"/>
      <c r="AA49" s="135"/>
      <c r="AB49" s="11"/>
    </row>
    <row r="50" spans="1:41" ht="18.75" customHeight="1" thickBot="1" x14ac:dyDescent="0.45">
      <c r="A50" s="128"/>
      <c r="B50" s="129"/>
      <c r="C50" s="129"/>
      <c r="D50" s="129"/>
      <c r="E50" s="133"/>
      <c r="F50" s="133"/>
      <c r="G50" s="133"/>
      <c r="H50" s="133"/>
      <c r="I50" s="133"/>
      <c r="J50" s="133"/>
      <c r="K50" s="133"/>
      <c r="L50" s="133"/>
      <c r="M50" s="133"/>
      <c r="N50" s="134"/>
      <c r="P50" s="8" t="s">
        <v>17</v>
      </c>
      <c r="Q50" s="17"/>
      <c r="R50" s="17"/>
      <c r="S50" s="136">
        <f>$S$12</f>
        <v>0</v>
      </c>
      <c r="T50" s="136"/>
      <c r="U50" s="136"/>
      <c r="V50" s="136"/>
      <c r="W50" s="136"/>
      <c r="X50" s="136"/>
      <c r="Y50" s="136"/>
      <c r="Z50" s="136"/>
      <c r="AA50" s="136"/>
      <c r="AB50" s="137"/>
    </row>
    <row r="51" spans="1:41" ht="18.75" customHeight="1" thickTop="1" x14ac:dyDescent="0.4">
      <c r="E51" s="15"/>
      <c r="F51" s="1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41" ht="18.75" customHeight="1" thickBot="1" x14ac:dyDescent="0.45"/>
    <row r="53" spans="1:41" ht="37.5" customHeight="1" thickTop="1" x14ac:dyDescent="0.4">
      <c r="A53" s="76" t="s">
        <v>61</v>
      </c>
      <c r="B53" s="77"/>
      <c r="C53" s="77"/>
      <c r="D53" s="77"/>
      <c r="E53" s="77"/>
      <c r="F53" s="77"/>
      <c r="G53" s="78"/>
      <c r="H53" s="118" t="s">
        <v>5</v>
      </c>
      <c r="I53" s="119" t="s">
        <v>5</v>
      </c>
      <c r="J53" s="119" t="s">
        <v>5</v>
      </c>
      <c r="K53" s="119" t="s">
        <v>5</v>
      </c>
      <c r="L53" s="119" t="s">
        <v>5</v>
      </c>
      <c r="M53" s="119" t="s">
        <v>5</v>
      </c>
      <c r="N53" s="120" t="s">
        <v>5</v>
      </c>
      <c r="O53" s="115" t="str">
        <f>$O$15</f>
        <v>消費税
(8%)</v>
      </c>
      <c r="P53" s="115"/>
      <c r="Q53" s="115"/>
      <c r="R53" s="115"/>
      <c r="S53" s="115"/>
      <c r="T53" s="115"/>
      <c r="U53" s="116" t="s">
        <v>67</v>
      </c>
      <c r="V53" s="116"/>
      <c r="W53" s="116"/>
      <c r="X53" s="116"/>
      <c r="Y53" s="116"/>
      <c r="Z53" s="116"/>
      <c r="AA53" s="116"/>
      <c r="AB53" s="117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37.5" customHeight="1" x14ac:dyDescent="0.4">
      <c r="A54" s="20" t="s">
        <v>81</v>
      </c>
      <c r="B54" s="79" t="s">
        <v>77</v>
      </c>
      <c r="C54" s="79"/>
      <c r="D54" s="79"/>
      <c r="E54" s="79"/>
      <c r="F54" s="79"/>
      <c r="G54" s="43"/>
      <c r="H54" s="70">
        <f t="shared" ref="H54:N54" si="0">$H$16</f>
        <v>0</v>
      </c>
      <c r="I54" s="71">
        <f t="shared" si="0"/>
        <v>0</v>
      </c>
      <c r="J54" s="71">
        <f t="shared" si="0"/>
        <v>0</v>
      </c>
      <c r="K54" s="71">
        <f t="shared" si="0"/>
        <v>0</v>
      </c>
      <c r="L54" s="71">
        <f t="shared" si="0"/>
        <v>0</v>
      </c>
      <c r="M54" s="71">
        <f t="shared" si="0"/>
        <v>0</v>
      </c>
      <c r="N54" s="72">
        <f t="shared" si="0"/>
        <v>0</v>
      </c>
      <c r="O54" s="82" t="str">
        <f>$O$16</f>
        <v/>
      </c>
      <c r="P54" s="47"/>
      <c r="Q54" s="47"/>
      <c r="R54" s="47"/>
      <c r="S54" s="47"/>
      <c r="T54" s="47"/>
      <c r="U54" s="82" t="str">
        <f>$U$16</f>
        <v/>
      </c>
      <c r="V54" s="47"/>
      <c r="W54" s="47"/>
      <c r="X54" s="47"/>
      <c r="Y54" s="47"/>
      <c r="Z54" s="47"/>
      <c r="AA54" s="47"/>
      <c r="AB54" s="83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37.5" customHeight="1" x14ac:dyDescent="0.4">
      <c r="A55" s="20" t="s">
        <v>82</v>
      </c>
      <c r="B55" s="79" t="s">
        <v>78</v>
      </c>
      <c r="C55" s="79"/>
      <c r="D55" s="79"/>
      <c r="E55" s="79"/>
      <c r="F55" s="79"/>
      <c r="G55" s="43"/>
      <c r="H55" s="70">
        <f t="shared" ref="H55:N55" si="1">$H$17</f>
        <v>0</v>
      </c>
      <c r="I55" s="71">
        <f t="shared" si="1"/>
        <v>0</v>
      </c>
      <c r="J55" s="71">
        <f t="shared" si="1"/>
        <v>0</v>
      </c>
      <c r="K55" s="71">
        <f t="shared" si="1"/>
        <v>0</v>
      </c>
      <c r="L55" s="71">
        <f t="shared" si="1"/>
        <v>0</v>
      </c>
      <c r="M55" s="71">
        <f t="shared" si="1"/>
        <v>0</v>
      </c>
      <c r="N55" s="72">
        <f t="shared" si="1"/>
        <v>0</v>
      </c>
      <c r="O55" s="82" t="str">
        <f>$O$17</f>
        <v/>
      </c>
      <c r="P55" s="47"/>
      <c r="Q55" s="47"/>
      <c r="R55" s="47"/>
      <c r="S55" s="47"/>
      <c r="T55" s="47"/>
      <c r="U55" s="82" t="str">
        <f>$U$17</f>
        <v/>
      </c>
      <c r="V55" s="47"/>
      <c r="W55" s="47"/>
      <c r="X55" s="47"/>
      <c r="Y55" s="47"/>
      <c r="Z55" s="47"/>
      <c r="AA55" s="47"/>
      <c r="AB55" s="8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37.5" customHeight="1" x14ac:dyDescent="0.4">
      <c r="A56" s="20" t="s">
        <v>83</v>
      </c>
      <c r="B56" s="79" t="s">
        <v>79</v>
      </c>
      <c r="C56" s="79"/>
      <c r="D56" s="79"/>
      <c r="E56" s="79"/>
      <c r="F56" s="79"/>
      <c r="G56" s="43"/>
      <c r="H56" s="70">
        <f t="shared" ref="H56:N56" si="2">$H$18</f>
        <v>0</v>
      </c>
      <c r="I56" s="71">
        <f t="shared" si="2"/>
        <v>0</v>
      </c>
      <c r="J56" s="71">
        <f t="shared" si="2"/>
        <v>0</v>
      </c>
      <c r="K56" s="71">
        <f t="shared" si="2"/>
        <v>0</v>
      </c>
      <c r="L56" s="71">
        <f t="shared" si="2"/>
        <v>0</v>
      </c>
      <c r="M56" s="71">
        <f t="shared" si="2"/>
        <v>0</v>
      </c>
      <c r="N56" s="72">
        <f t="shared" si="2"/>
        <v>0</v>
      </c>
      <c r="O56" s="82" t="str">
        <f>$O$18</f>
        <v/>
      </c>
      <c r="P56" s="47"/>
      <c r="Q56" s="47"/>
      <c r="R56" s="47"/>
      <c r="S56" s="47"/>
      <c r="T56" s="47"/>
      <c r="U56" s="82" t="str">
        <f>$U$18</f>
        <v/>
      </c>
      <c r="V56" s="47"/>
      <c r="W56" s="47"/>
      <c r="X56" s="47"/>
      <c r="Y56" s="47"/>
      <c r="Z56" s="47"/>
      <c r="AA56" s="47"/>
      <c r="AB56" s="8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37.5" customHeight="1" thickBot="1" x14ac:dyDescent="0.45">
      <c r="A57" s="21" t="s">
        <v>84</v>
      </c>
      <c r="B57" s="80" t="s">
        <v>80</v>
      </c>
      <c r="C57" s="80"/>
      <c r="D57" s="80"/>
      <c r="E57" s="80"/>
      <c r="F57" s="80"/>
      <c r="G57" s="81"/>
      <c r="H57" s="73">
        <f t="shared" ref="H57:N57" si="3">$H$19</f>
        <v>0</v>
      </c>
      <c r="I57" s="74">
        <f t="shared" si="3"/>
        <v>0</v>
      </c>
      <c r="J57" s="74">
        <f t="shared" si="3"/>
        <v>0</v>
      </c>
      <c r="K57" s="74">
        <f t="shared" si="3"/>
        <v>0</v>
      </c>
      <c r="L57" s="74">
        <f t="shared" si="3"/>
        <v>0</v>
      </c>
      <c r="M57" s="74">
        <f t="shared" si="3"/>
        <v>0</v>
      </c>
      <c r="N57" s="75">
        <f t="shared" si="3"/>
        <v>0</v>
      </c>
      <c r="O57" s="84">
        <f>$O$19</f>
        <v>0</v>
      </c>
      <c r="P57" s="85"/>
      <c r="Q57" s="85"/>
      <c r="R57" s="85"/>
      <c r="S57" s="85"/>
      <c r="T57" s="85"/>
      <c r="U57" s="84" t="str">
        <f>$U$19</f>
        <v/>
      </c>
      <c r="V57" s="85"/>
      <c r="W57" s="85"/>
      <c r="X57" s="85"/>
      <c r="Y57" s="85"/>
      <c r="Z57" s="85"/>
      <c r="AA57" s="85"/>
      <c r="AB57" s="15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8.75" customHeight="1" thickTop="1" x14ac:dyDescent="0.4"/>
    <row r="59" spans="1:41" ht="18.75" customHeight="1" thickBot="1" x14ac:dyDescent="0.45"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8.75" customHeight="1" thickTop="1" x14ac:dyDescent="0.4">
      <c r="A60" s="47" t="s">
        <v>8</v>
      </c>
      <c r="B60" s="47"/>
      <c r="C60" s="47"/>
      <c r="D60" s="47"/>
      <c r="E60" s="22" t="s">
        <v>10</v>
      </c>
      <c r="F60" s="92"/>
      <c r="G60" s="92"/>
      <c r="H60" s="23"/>
      <c r="I60" s="22" t="s">
        <v>11</v>
      </c>
      <c r="J60" s="92"/>
      <c r="K60" s="23"/>
      <c r="M60" s="93" t="s">
        <v>23</v>
      </c>
      <c r="N60" s="94"/>
      <c r="O60" s="94"/>
      <c r="P60" s="94"/>
      <c r="Q60" s="52">
        <f>$Q$22</f>
        <v>0</v>
      </c>
      <c r="R60" s="52"/>
      <c r="S60" s="52"/>
      <c r="T60" s="52"/>
      <c r="U60" s="52"/>
      <c r="V60" s="94" t="s">
        <v>31</v>
      </c>
      <c r="W60" s="94"/>
      <c r="X60" s="94"/>
      <c r="Y60" s="51">
        <f>$Y$22</f>
        <v>0</v>
      </c>
      <c r="Z60" s="52"/>
      <c r="AA60" s="52"/>
      <c r="AB60" s="53"/>
    </row>
    <row r="61" spans="1:41" ht="18.75" customHeight="1" x14ac:dyDescent="0.4">
      <c r="A61" s="47" t="s">
        <v>9</v>
      </c>
      <c r="B61" s="47"/>
      <c r="C61" s="47"/>
      <c r="D61" s="47"/>
      <c r="E61" s="54" t="str">
        <f>$E$23</f>
        <v/>
      </c>
      <c r="F61" s="146"/>
      <c r="G61" s="146"/>
      <c r="H61" s="147"/>
      <c r="I61" s="54" t="str">
        <f>$I$23</f>
        <v/>
      </c>
      <c r="J61" s="146"/>
      <c r="K61" s="147"/>
      <c r="M61" s="57" t="s">
        <v>30</v>
      </c>
      <c r="N61" s="58"/>
      <c r="O61" s="58"/>
      <c r="P61" s="58"/>
      <c r="Q61" s="59">
        <f>$Q$23</f>
        <v>0</v>
      </c>
      <c r="R61" s="59"/>
      <c r="S61" s="59"/>
      <c r="T61" s="59"/>
      <c r="U61" s="59"/>
      <c r="V61" s="58" t="s">
        <v>32</v>
      </c>
      <c r="W61" s="58"/>
      <c r="X61" s="58"/>
      <c r="Y61" s="60">
        <f>$Y$23</f>
        <v>0</v>
      </c>
      <c r="Z61" s="59"/>
      <c r="AA61" s="59"/>
      <c r="AB61" s="61"/>
    </row>
    <row r="62" spans="1:41" ht="18.75" customHeight="1" x14ac:dyDescent="0.4">
      <c r="A62" s="47" t="s">
        <v>54</v>
      </c>
      <c r="B62" s="47"/>
      <c r="C62" s="47"/>
      <c r="D62" s="47"/>
      <c r="E62" s="54">
        <f>$E$24</f>
        <v>0</v>
      </c>
      <c r="F62" s="146"/>
      <c r="G62" s="146"/>
      <c r="H62" s="147"/>
      <c r="I62" s="54" t="str">
        <f>$I$24</f>
        <v/>
      </c>
      <c r="J62" s="146"/>
      <c r="K62" s="147"/>
      <c r="M62" s="57" t="s">
        <v>24</v>
      </c>
      <c r="N62" s="58"/>
      <c r="O62" s="58"/>
      <c r="P62" s="58"/>
      <c r="Q62" s="58">
        <f>$Q$24</f>
        <v>0</v>
      </c>
      <c r="R62" s="58"/>
      <c r="S62" s="58"/>
      <c r="T62" s="58" t="s">
        <v>26</v>
      </c>
      <c r="U62" s="58"/>
      <c r="V62" s="58"/>
      <c r="W62" s="60">
        <f>$W$24</f>
        <v>0</v>
      </c>
      <c r="X62" s="59"/>
      <c r="Y62" s="59"/>
      <c r="Z62" s="59"/>
      <c r="AA62" s="59"/>
      <c r="AB62" s="61"/>
    </row>
    <row r="63" spans="1:41" ht="18.75" customHeight="1" thickBot="1" x14ac:dyDescent="0.45">
      <c r="A63" s="47"/>
      <c r="B63" s="47"/>
      <c r="C63" s="47"/>
      <c r="D63" s="47"/>
      <c r="E63" s="54">
        <f>$E$25</f>
        <v>0</v>
      </c>
      <c r="F63" s="146"/>
      <c r="G63" s="146"/>
      <c r="H63" s="147"/>
      <c r="I63" s="54">
        <f>$I$25</f>
        <v>0</v>
      </c>
      <c r="J63" s="146"/>
      <c r="K63" s="147"/>
      <c r="M63" s="66" t="s">
        <v>25</v>
      </c>
      <c r="N63" s="67"/>
      <c r="O63" s="67"/>
      <c r="P63" s="67"/>
      <c r="Q63" s="68">
        <f>$Q$25</f>
        <v>0</v>
      </c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/>
    </row>
    <row r="64" spans="1:41" ht="18.75" customHeight="1" thickTop="1" x14ac:dyDescent="0.4"/>
    <row r="65" spans="1:41" ht="18.75" customHeight="1" x14ac:dyDescent="0.4">
      <c r="A65" s="47" t="s">
        <v>86</v>
      </c>
      <c r="B65" s="47"/>
      <c r="C65" s="47"/>
      <c r="D65" s="47" t="s">
        <v>6</v>
      </c>
      <c r="E65" s="47"/>
      <c r="F65" s="47"/>
      <c r="G65" s="47"/>
      <c r="H65" s="47"/>
      <c r="I65" s="47" t="s">
        <v>7</v>
      </c>
      <c r="J65" s="47"/>
      <c r="K65" s="47"/>
      <c r="L65" s="47"/>
      <c r="M65" s="47"/>
      <c r="N65" s="47"/>
      <c r="O65" s="47"/>
      <c r="P65" s="47" t="s">
        <v>90</v>
      </c>
      <c r="Q65" s="47"/>
      <c r="R65" s="47"/>
      <c r="S65" s="47"/>
      <c r="T65" s="47"/>
      <c r="U65" s="47"/>
      <c r="V65" s="47"/>
      <c r="W65" s="47" t="s">
        <v>18</v>
      </c>
      <c r="X65" s="47"/>
      <c r="Y65" s="47"/>
      <c r="Z65" s="47"/>
      <c r="AA65" s="47"/>
      <c r="AB65" s="47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8.75" customHeight="1" x14ac:dyDescent="0.4">
      <c r="A66" s="89"/>
      <c r="B66" s="90"/>
      <c r="C66" s="91"/>
      <c r="D66" s="89"/>
      <c r="E66" s="90"/>
      <c r="F66" s="90"/>
      <c r="G66" s="90"/>
      <c r="H66" s="91"/>
      <c r="I66" s="89"/>
      <c r="J66" s="90"/>
      <c r="K66" s="90"/>
      <c r="L66" s="90"/>
      <c r="M66" s="90"/>
      <c r="N66" s="90"/>
      <c r="O66" s="91"/>
      <c r="P66" s="89"/>
      <c r="Q66" s="90"/>
      <c r="R66" s="90"/>
      <c r="S66" s="90"/>
      <c r="T66" s="90"/>
      <c r="U66" s="90"/>
      <c r="V66" s="91"/>
      <c r="W66" s="89"/>
      <c r="X66" s="90"/>
      <c r="Y66" s="90"/>
      <c r="Z66" s="90"/>
      <c r="AA66" s="90"/>
      <c r="AB66" s="91"/>
    </row>
    <row r="67" spans="1:41" ht="18.75" customHeight="1" x14ac:dyDescent="0.4">
      <c r="A67" s="86"/>
      <c r="B67" s="87"/>
      <c r="C67" s="88"/>
      <c r="D67" s="86"/>
      <c r="E67" s="87"/>
      <c r="F67" s="87"/>
      <c r="G67" s="87"/>
      <c r="H67" s="88"/>
      <c r="I67" s="86"/>
      <c r="J67" s="87"/>
      <c r="K67" s="87"/>
      <c r="L67" s="87"/>
      <c r="M67" s="87"/>
      <c r="N67" s="87"/>
      <c r="O67" s="88"/>
      <c r="P67" s="86"/>
      <c r="Q67" s="87"/>
      <c r="R67" s="87"/>
      <c r="S67" s="87"/>
      <c r="T67" s="87"/>
      <c r="U67" s="87"/>
      <c r="V67" s="88"/>
      <c r="W67" s="86"/>
      <c r="X67" s="87"/>
      <c r="Y67" s="87"/>
      <c r="Z67" s="87"/>
      <c r="AA67" s="87"/>
      <c r="AB67" s="88"/>
    </row>
    <row r="68" spans="1:41" ht="18.75" customHeight="1" x14ac:dyDescent="0.4">
      <c r="A68" s="86"/>
      <c r="B68" s="87"/>
      <c r="C68" s="88"/>
      <c r="D68" s="86"/>
      <c r="E68" s="87"/>
      <c r="F68" s="87"/>
      <c r="G68" s="87"/>
      <c r="H68" s="88"/>
      <c r="I68" s="86"/>
      <c r="J68" s="87"/>
      <c r="K68" s="87"/>
      <c r="L68" s="87"/>
      <c r="M68" s="87"/>
      <c r="N68" s="87"/>
      <c r="O68" s="88"/>
      <c r="P68" s="86"/>
      <c r="Q68" s="87"/>
      <c r="R68" s="87"/>
      <c r="S68" s="87"/>
      <c r="T68" s="87"/>
      <c r="U68" s="87"/>
      <c r="V68" s="88"/>
      <c r="W68" s="86"/>
      <c r="X68" s="87"/>
      <c r="Y68" s="87"/>
      <c r="Z68" s="87"/>
      <c r="AA68" s="87"/>
      <c r="AB68" s="88"/>
    </row>
    <row r="69" spans="1:41" ht="18.75" customHeight="1" x14ac:dyDescent="0.4">
      <c r="A69" s="86"/>
      <c r="B69" s="87"/>
      <c r="C69" s="88"/>
      <c r="D69" s="86"/>
      <c r="E69" s="87"/>
      <c r="F69" s="87"/>
      <c r="G69" s="87"/>
      <c r="H69" s="88"/>
      <c r="I69" s="86"/>
      <c r="J69" s="87"/>
      <c r="K69" s="87"/>
      <c r="L69" s="87"/>
      <c r="M69" s="87"/>
      <c r="N69" s="87"/>
      <c r="O69" s="88"/>
      <c r="P69" s="86"/>
      <c r="Q69" s="87"/>
      <c r="R69" s="87"/>
      <c r="S69" s="87"/>
      <c r="T69" s="87"/>
      <c r="U69" s="87"/>
      <c r="V69" s="88"/>
      <c r="W69" s="86"/>
      <c r="X69" s="87"/>
      <c r="Y69" s="87"/>
      <c r="Z69" s="87"/>
      <c r="AA69" s="87"/>
      <c r="AB69" s="88"/>
      <c r="AI69" s="2"/>
      <c r="AJ69" s="2"/>
      <c r="AK69" s="2"/>
      <c r="AL69" s="2"/>
      <c r="AM69" s="2"/>
      <c r="AN69" s="2"/>
    </row>
    <row r="70" spans="1:41" ht="18.75" customHeight="1" x14ac:dyDescent="0.4">
      <c r="A70" s="63"/>
      <c r="B70" s="64"/>
      <c r="C70" s="65"/>
      <c r="D70" s="63"/>
      <c r="E70" s="64"/>
      <c r="F70" s="64"/>
      <c r="G70" s="64"/>
      <c r="H70" s="65"/>
      <c r="I70" s="63"/>
      <c r="J70" s="64"/>
      <c r="K70" s="64"/>
      <c r="L70" s="64"/>
      <c r="M70" s="64"/>
      <c r="N70" s="64"/>
      <c r="O70" s="65"/>
      <c r="P70" s="63"/>
      <c r="Q70" s="64"/>
      <c r="R70" s="64"/>
      <c r="S70" s="64"/>
      <c r="T70" s="64"/>
      <c r="U70" s="64"/>
      <c r="V70" s="65"/>
      <c r="W70" s="63"/>
      <c r="X70" s="64"/>
      <c r="Y70" s="64"/>
      <c r="Z70" s="64"/>
      <c r="AA70" s="64"/>
      <c r="AB70" s="65"/>
    </row>
    <row r="71" spans="1:41" ht="18.75" customHeight="1" x14ac:dyDescent="0.4">
      <c r="AE71" s="2"/>
      <c r="AF71" s="2"/>
      <c r="AG71" s="2"/>
    </row>
    <row r="72" spans="1:41" ht="18.75" customHeight="1" thickBot="1" x14ac:dyDescent="0.45">
      <c r="B72" s="9" t="s">
        <v>20</v>
      </c>
    </row>
    <row r="73" spans="1:41" ht="18.75" customHeight="1" thickTop="1" thickBot="1" x14ac:dyDescent="0.45">
      <c r="B73" s="1" t="s">
        <v>21</v>
      </c>
      <c r="C73" s="10"/>
      <c r="D73" s="3"/>
      <c r="E73" s="4"/>
      <c r="F73" s="1" t="s">
        <v>27</v>
      </c>
      <c r="AL73" s="12"/>
      <c r="AM73" s="12"/>
      <c r="AN73" s="12"/>
      <c r="AO73" s="12"/>
    </row>
    <row r="74" spans="1:41" ht="18.75" customHeight="1" thickTop="1" x14ac:dyDescent="0.4">
      <c r="B74" s="1" t="s">
        <v>0</v>
      </c>
      <c r="C74" s="1" t="s">
        <v>56</v>
      </c>
    </row>
    <row r="75" spans="1:41" ht="18.75" customHeight="1" x14ac:dyDescent="0.4">
      <c r="B75" s="1" t="s">
        <v>1</v>
      </c>
      <c r="C75" s="1" t="s">
        <v>68</v>
      </c>
    </row>
    <row r="76" spans="1:41" ht="18.75" customHeight="1" x14ac:dyDescent="0.4">
      <c r="B76" s="1" t="s">
        <v>2</v>
      </c>
      <c r="C76" s="1" t="s">
        <v>69</v>
      </c>
    </row>
    <row r="77" spans="1:41" ht="18.75" customHeight="1" x14ac:dyDescent="0.4">
      <c r="K77" s="121" t="s">
        <v>19</v>
      </c>
      <c r="L77" s="121"/>
      <c r="M77" s="121"/>
      <c r="N77" s="121"/>
      <c r="O77" s="121"/>
      <c r="P77" s="121"/>
      <c r="Q77" s="121"/>
      <c r="R77" s="121"/>
      <c r="S77" s="14"/>
      <c r="T77" s="14"/>
      <c r="U77" s="14"/>
      <c r="V77" s="14"/>
      <c r="W77" s="103" t="s">
        <v>89</v>
      </c>
      <c r="X77" s="103"/>
      <c r="Y77" s="103"/>
      <c r="Z77" s="103"/>
      <c r="AA77" s="103"/>
    </row>
    <row r="78" spans="1:41" ht="18.75" customHeight="1" thickBot="1" x14ac:dyDescent="0.45"/>
    <row r="79" spans="1:41" ht="18.75" customHeight="1" thickTop="1" thickBot="1" x14ac:dyDescent="0.45">
      <c r="A79" s="122" t="s">
        <v>3</v>
      </c>
      <c r="B79" s="122"/>
      <c r="C79" s="122"/>
      <c r="D79" s="122"/>
      <c r="E79" s="122"/>
      <c r="F79" s="122"/>
      <c r="G79" s="122"/>
      <c r="H79" s="122"/>
      <c r="I79" s="122"/>
      <c r="J79" s="122"/>
      <c r="T79" s="123" t="s">
        <v>4</v>
      </c>
      <c r="U79" s="124"/>
      <c r="V79" s="124"/>
      <c r="W79" s="125">
        <f>$W$41</f>
        <v>0</v>
      </c>
      <c r="X79" s="124"/>
      <c r="Y79" s="124"/>
      <c r="Z79" s="124"/>
      <c r="AA79" s="124"/>
      <c r="AB79" s="126"/>
    </row>
    <row r="80" spans="1:41" ht="18.75" customHeight="1" thickTop="1" thickBot="1" x14ac:dyDescent="0.45"/>
    <row r="81" spans="1:41" ht="18.75" customHeight="1" thickTop="1" x14ac:dyDescent="0.4">
      <c r="A81" s="9" t="s">
        <v>33</v>
      </c>
      <c r="P81" s="5"/>
      <c r="Q81" s="6"/>
      <c r="R81" s="6" t="s">
        <v>12</v>
      </c>
      <c r="S81" s="148">
        <f>$S$43</f>
        <v>0</v>
      </c>
      <c r="T81" s="148"/>
      <c r="U81" s="148"/>
      <c r="V81" s="148"/>
      <c r="W81" s="148"/>
      <c r="X81" s="6"/>
      <c r="Y81" s="149" t="s">
        <v>13</v>
      </c>
      <c r="Z81" s="149"/>
      <c r="AA81" s="149"/>
      <c r="AB81" s="150"/>
    </row>
    <row r="82" spans="1:41" ht="18.75" customHeight="1" thickBot="1" x14ac:dyDescent="0.45">
      <c r="A82" s="12"/>
      <c r="B82" s="2"/>
      <c r="C82" s="2"/>
      <c r="D82" s="2"/>
      <c r="E82" s="2"/>
      <c r="F82" s="2"/>
      <c r="G82" s="2"/>
      <c r="P82" s="151" t="s">
        <v>14</v>
      </c>
      <c r="Q82" s="103"/>
      <c r="S82" s="103">
        <f>$S$44</f>
        <v>0</v>
      </c>
      <c r="T82" s="103"/>
      <c r="U82" s="103"/>
      <c r="V82" s="103"/>
      <c r="W82" s="103"/>
      <c r="X82" s="103"/>
      <c r="Y82" s="103"/>
      <c r="Z82" s="103"/>
      <c r="AA82" s="103"/>
      <c r="AB82" s="104"/>
    </row>
    <row r="83" spans="1:41" ht="18.75" customHeight="1" thickTop="1" x14ac:dyDescent="0.4">
      <c r="A83" s="95" t="s">
        <v>62</v>
      </c>
      <c r="B83" s="96"/>
      <c r="C83" s="96"/>
      <c r="D83" s="96"/>
      <c r="E83" s="99">
        <f>$E$45</f>
        <v>0</v>
      </c>
      <c r="F83" s="99"/>
      <c r="G83" s="99"/>
      <c r="H83" s="99"/>
      <c r="I83" s="99"/>
      <c r="J83" s="99"/>
      <c r="K83" s="99"/>
      <c r="L83" s="99"/>
      <c r="M83" s="99"/>
      <c r="N83" s="100"/>
      <c r="P83" s="16"/>
      <c r="Q83" s="2"/>
      <c r="R83" s="2"/>
      <c r="S83" s="103">
        <f>$S$45</f>
        <v>0</v>
      </c>
      <c r="T83" s="103"/>
      <c r="U83" s="103"/>
      <c r="V83" s="103"/>
      <c r="W83" s="103"/>
      <c r="X83" s="103"/>
      <c r="Y83" s="103"/>
      <c r="Z83" s="103"/>
      <c r="AA83" s="103"/>
      <c r="AB83" s="104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8.75" customHeight="1" x14ac:dyDescent="0.4">
      <c r="A84" s="97"/>
      <c r="B84" s="98"/>
      <c r="C84" s="98"/>
      <c r="D84" s="98"/>
      <c r="E84" s="101"/>
      <c r="F84" s="101"/>
      <c r="G84" s="101"/>
      <c r="H84" s="101"/>
      <c r="I84" s="101"/>
      <c r="J84" s="101"/>
      <c r="K84" s="101"/>
      <c r="L84" s="101"/>
      <c r="M84" s="101"/>
      <c r="N84" s="102"/>
      <c r="P84" s="105" t="s">
        <v>76</v>
      </c>
      <c r="Q84" s="106"/>
      <c r="R84" s="2"/>
      <c r="S84" s="107">
        <f>$S$46</f>
        <v>0</v>
      </c>
      <c r="T84" s="107"/>
      <c r="U84" s="107"/>
      <c r="V84" s="107"/>
      <c r="W84" s="107"/>
      <c r="X84" s="107"/>
      <c r="Y84" s="107"/>
      <c r="Z84" s="107"/>
      <c r="AA84" s="107"/>
      <c r="AB84" s="108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8.75" customHeight="1" x14ac:dyDescent="0.4">
      <c r="A85" s="97" t="s">
        <v>65</v>
      </c>
      <c r="B85" s="98"/>
      <c r="C85" s="98"/>
      <c r="D85" s="98"/>
      <c r="E85" s="109">
        <f>$E$47</f>
        <v>0</v>
      </c>
      <c r="F85" s="109"/>
      <c r="G85" s="109"/>
      <c r="H85" s="109"/>
      <c r="I85" s="109"/>
      <c r="J85" s="109"/>
      <c r="K85" s="109"/>
      <c r="L85" s="109"/>
      <c r="M85" s="109"/>
      <c r="N85" s="110"/>
      <c r="P85" s="105"/>
      <c r="Q85" s="106"/>
      <c r="R85" s="2"/>
      <c r="S85" s="107"/>
      <c r="T85" s="107"/>
      <c r="U85" s="107"/>
      <c r="V85" s="107"/>
      <c r="W85" s="107"/>
      <c r="X85" s="107"/>
      <c r="Y85" s="107"/>
      <c r="Z85" s="107"/>
      <c r="AA85" s="107"/>
      <c r="AB85" s="108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8.75" customHeight="1" thickBot="1" x14ac:dyDescent="0.45">
      <c r="A86" s="111" t="s">
        <v>66</v>
      </c>
      <c r="B86" s="112"/>
      <c r="C86" s="112"/>
      <c r="D86" s="112"/>
      <c r="E86" s="113">
        <f>$E$48</f>
        <v>0</v>
      </c>
      <c r="F86" s="113"/>
      <c r="G86" s="113"/>
      <c r="H86" s="113"/>
      <c r="I86" s="113"/>
      <c r="J86" s="113"/>
      <c r="K86" s="113"/>
      <c r="L86" s="113"/>
      <c r="M86" s="113"/>
      <c r="N86" s="114"/>
      <c r="P86" s="7"/>
      <c r="S86" s="103">
        <f>$S$48</f>
        <v>0</v>
      </c>
      <c r="T86" s="103"/>
      <c r="U86" s="103"/>
      <c r="V86" s="103"/>
      <c r="W86" s="103"/>
      <c r="X86" s="103"/>
      <c r="Y86" s="103"/>
      <c r="Z86" s="103"/>
      <c r="AA86" s="103"/>
      <c r="AB86" s="104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8.75" customHeight="1" thickTop="1" x14ac:dyDescent="0.4">
      <c r="A87" s="127" t="s">
        <v>75</v>
      </c>
      <c r="B87" s="96"/>
      <c r="C87" s="96"/>
      <c r="D87" s="96"/>
      <c r="E87" s="130" t="str">
        <f>$E$49</f>
        <v/>
      </c>
      <c r="F87" s="131"/>
      <c r="G87" s="131"/>
      <c r="H87" s="131"/>
      <c r="I87" s="131"/>
      <c r="J87" s="131"/>
      <c r="K87" s="131"/>
      <c r="L87" s="131"/>
      <c r="M87" s="131"/>
      <c r="N87" s="132"/>
      <c r="P87" s="7" t="s">
        <v>15</v>
      </c>
      <c r="Q87" s="2"/>
      <c r="R87" s="103">
        <f>$R$49</f>
        <v>0</v>
      </c>
      <c r="S87" s="103"/>
      <c r="T87" s="103"/>
      <c r="U87" s="103"/>
      <c r="V87" s="1" t="s">
        <v>16</v>
      </c>
      <c r="X87" s="135">
        <f>$X$49</f>
        <v>0</v>
      </c>
      <c r="Y87" s="135"/>
      <c r="Z87" s="135"/>
      <c r="AA87" s="135"/>
      <c r="AB87" s="11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8.75" customHeight="1" thickBot="1" x14ac:dyDescent="0.45">
      <c r="A88" s="128"/>
      <c r="B88" s="129"/>
      <c r="C88" s="129"/>
      <c r="D88" s="129"/>
      <c r="E88" s="133"/>
      <c r="F88" s="133"/>
      <c r="G88" s="133"/>
      <c r="H88" s="133"/>
      <c r="I88" s="133"/>
      <c r="J88" s="133"/>
      <c r="K88" s="133"/>
      <c r="L88" s="133"/>
      <c r="M88" s="133"/>
      <c r="N88" s="134"/>
      <c r="P88" s="8" t="s">
        <v>17</v>
      </c>
      <c r="Q88" s="17"/>
      <c r="R88" s="17"/>
      <c r="S88" s="136">
        <f>$S$50</f>
        <v>0</v>
      </c>
      <c r="T88" s="136"/>
      <c r="U88" s="136"/>
      <c r="V88" s="136"/>
      <c r="W88" s="136"/>
      <c r="X88" s="136"/>
      <c r="Y88" s="136"/>
      <c r="Z88" s="136"/>
      <c r="AA88" s="136"/>
      <c r="AB88" s="137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8.75" customHeight="1" thickTop="1" x14ac:dyDescent="0.4">
      <c r="E89" s="15"/>
      <c r="F89" s="1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8.75" customHeight="1" thickBot="1" x14ac:dyDescent="0.45"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37.5" customHeight="1" thickTop="1" x14ac:dyDescent="0.4">
      <c r="A91" s="76" t="s">
        <v>61</v>
      </c>
      <c r="B91" s="77"/>
      <c r="C91" s="77"/>
      <c r="D91" s="77"/>
      <c r="E91" s="77"/>
      <c r="F91" s="77"/>
      <c r="G91" s="78"/>
      <c r="H91" s="118" t="s">
        <v>5</v>
      </c>
      <c r="I91" s="119" t="s">
        <v>5</v>
      </c>
      <c r="J91" s="119" t="s">
        <v>5</v>
      </c>
      <c r="K91" s="119" t="s">
        <v>5</v>
      </c>
      <c r="L91" s="119" t="s">
        <v>5</v>
      </c>
      <c r="M91" s="119" t="s">
        <v>5</v>
      </c>
      <c r="N91" s="120" t="s">
        <v>5</v>
      </c>
      <c r="O91" s="115" t="str">
        <f>$O$53</f>
        <v>消費税
(8%)</v>
      </c>
      <c r="P91" s="115"/>
      <c r="Q91" s="115"/>
      <c r="R91" s="115"/>
      <c r="S91" s="115"/>
      <c r="T91" s="115"/>
      <c r="U91" s="116" t="s">
        <v>67</v>
      </c>
      <c r="V91" s="116"/>
      <c r="W91" s="116"/>
      <c r="X91" s="116"/>
      <c r="Y91" s="116"/>
      <c r="Z91" s="116"/>
      <c r="AA91" s="116"/>
      <c r="AB91" s="117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37.5" customHeight="1" x14ac:dyDescent="0.4">
      <c r="A92" s="20" t="s">
        <v>81</v>
      </c>
      <c r="B92" s="79" t="s">
        <v>77</v>
      </c>
      <c r="C92" s="79"/>
      <c r="D92" s="79"/>
      <c r="E92" s="79"/>
      <c r="F92" s="79"/>
      <c r="G92" s="43"/>
      <c r="H92" s="70">
        <f t="shared" ref="H92:N92" si="4">I54</f>
        <v>0</v>
      </c>
      <c r="I92" s="71">
        <f t="shared" si="4"/>
        <v>0</v>
      </c>
      <c r="J92" s="71">
        <f t="shared" si="4"/>
        <v>0</v>
      </c>
      <c r="K92" s="71">
        <f t="shared" si="4"/>
        <v>0</v>
      </c>
      <c r="L92" s="71">
        <f t="shared" si="4"/>
        <v>0</v>
      </c>
      <c r="M92" s="71">
        <f t="shared" si="4"/>
        <v>0</v>
      </c>
      <c r="N92" s="72" t="str">
        <f t="shared" si="4"/>
        <v/>
      </c>
      <c r="O92" s="82" t="str">
        <f>$O$54</f>
        <v/>
      </c>
      <c r="P92" s="47"/>
      <c r="Q92" s="47"/>
      <c r="R92" s="47"/>
      <c r="S92" s="47"/>
      <c r="T92" s="47"/>
      <c r="U92" s="82" t="str">
        <f>$U$54</f>
        <v/>
      </c>
      <c r="V92" s="47"/>
      <c r="W92" s="47"/>
      <c r="X92" s="47"/>
      <c r="Y92" s="47"/>
      <c r="Z92" s="47"/>
      <c r="AA92" s="47"/>
      <c r="AB92" s="83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37.5" customHeight="1" x14ac:dyDescent="0.4">
      <c r="A93" s="20" t="s">
        <v>82</v>
      </c>
      <c r="B93" s="79" t="s">
        <v>78</v>
      </c>
      <c r="C93" s="79"/>
      <c r="D93" s="79"/>
      <c r="E93" s="79"/>
      <c r="F93" s="79"/>
      <c r="G93" s="43"/>
      <c r="H93" s="70">
        <f t="shared" ref="H93:N93" si="5">I55</f>
        <v>0</v>
      </c>
      <c r="I93" s="71">
        <f t="shared" si="5"/>
        <v>0</v>
      </c>
      <c r="J93" s="71">
        <f t="shared" si="5"/>
        <v>0</v>
      </c>
      <c r="K93" s="71">
        <f t="shared" si="5"/>
        <v>0</v>
      </c>
      <c r="L93" s="71">
        <f t="shared" si="5"/>
        <v>0</v>
      </c>
      <c r="M93" s="71">
        <f t="shared" si="5"/>
        <v>0</v>
      </c>
      <c r="N93" s="72" t="str">
        <f t="shared" si="5"/>
        <v/>
      </c>
      <c r="O93" s="82" t="str">
        <f>$O$55</f>
        <v/>
      </c>
      <c r="P93" s="47"/>
      <c r="Q93" s="47"/>
      <c r="R93" s="47"/>
      <c r="S93" s="47"/>
      <c r="T93" s="47"/>
      <c r="U93" s="82" t="str">
        <f>$U$55</f>
        <v/>
      </c>
      <c r="V93" s="47"/>
      <c r="W93" s="47"/>
      <c r="X93" s="47"/>
      <c r="Y93" s="47"/>
      <c r="Z93" s="47"/>
      <c r="AA93" s="47"/>
      <c r="AB93" s="83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37.5" customHeight="1" x14ac:dyDescent="0.4">
      <c r="A94" s="20" t="s">
        <v>83</v>
      </c>
      <c r="B94" s="79" t="s">
        <v>79</v>
      </c>
      <c r="C94" s="79"/>
      <c r="D94" s="79"/>
      <c r="E94" s="79"/>
      <c r="F94" s="79"/>
      <c r="G94" s="43"/>
      <c r="H94" s="70">
        <f t="shared" ref="H94:N94" si="6">I56</f>
        <v>0</v>
      </c>
      <c r="I94" s="71">
        <f t="shared" si="6"/>
        <v>0</v>
      </c>
      <c r="J94" s="71">
        <f t="shared" si="6"/>
        <v>0</v>
      </c>
      <c r="K94" s="71">
        <f t="shared" si="6"/>
        <v>0</v>
      </c>
      <c r="L94" s="71">
        <f t="shared" si="6"/>
        <v>0</v>
      </c>
      <c r="M94" s="71">
        <f t="shared" si="6"/>
        <v>0</v>
      </c>
      <c r="N94" s="72" t="str">
        <f t="shared" si="6"/>
        <v/>
      </c>
      <c r="O94" s="82" t="str">
        <f>$O$56</f>
        <v/>
      </c>
      <c r="P94" s="47"/>
      <c r="Q94" s="47"/>
      <c r="R94" s="47"/>
      <c r="S94" s="47"/>
      <c r="T94" s="47"/>
      <c r="U94" s="82" t="str">
        <f>$U$56</f>
        <v/>
      </c>
      <c r="V94" s="47"/>
      <c r="W94" s="47"/>
      <c r="X94" s="47"/>
      <c r="Y94" s="47"/>
      <c r="Z94" s="47"/>
      <c r="AA94" s="47"/>
      <c r="AB94" s="83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37.5" customHeight="1" thickBot="1" x14ac:dyDescent="0.45">
      <c r="A95" s="21" t="s">
        <v>84</v>
      </c>
      <c r="B95" s="80" t="s">
        <v>80</v>
      </c>
      <c r="C95" s="80"/>
      <c r="D95" s="80"/>
      <c r="E95" s="80"/>
      <c r="F95" s="80"/>
      <c r="G95" s="81"/>
      <c r="H95" s="73">
        <f t="shared" ref="H95:N95" si="7">I57</f>
        <v>0</v>
      </c>
      <c r="I95" s="74">
        <f t="shared" si="7"/>
        <v>0</v>
      </c>
      <c r="J95" s="74">
        <f t="shared" si="7"/>
        <v>0</v>
      </c>
      <c r="K95" s="74">
        <f t="shared" si="7"/>
        <v>0</v>
      </c>
      <c r="L95" s="74">
        <f t="shared" si="7"/>
        <v>0</v>
      </c>
      <c r="M95" s="74">
        <f t="shared" si="7"/>
        <v>0</v>
      </c>
      <c r="N95" s="75">
        <f t="shared" si="7"/>
        <v>0</v>
      </c>
      <c r="O95" s="84">
        <f>$O$57</f>
        <v>0</v>
      </c>
      <c r="P95" s="85"/>
      <c r="Q95" s="85"/>
      <c r="R95" s="85"/>
      <c r="S95" s="85"/>
      <c r="T95" s="85"/>
      <c r="U95" s="84" t="str">
        <f>$U$57</f>
        <v/>
      </c>
      <c r="V95" s="85"/>
      <c r="W95" s="85"/>
      <c r="X95" s="85"/>
      <c r="Y95" s="85"/>
      <c r="Z95" s="85"/>
      <c r="AA95" s="85"/>
      <c r="AB95" s="15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.75" customHeight="1" thickTop="1" x14ac:dyDescent="0.4"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28" ht="18.75" customHeight="1" thickBot="1" x14ac:dyDescent="0.45"/>
    <row r="98" spans="1:28" ht="18.75" customHeight="1" thickTop="1" x14ac:dyDescent="0.4">
      <c r="A98" s="47" t="s">
        <v>8</v>
      </c>
      <c r="B98" s="47"/>
      <c r="C98" s="47"/>
      <c r="D98" s="47"/>
      <c r="E98" s="22" t="s">
        <v>10</v>
      </c>
      <c r="F98" s="92"/>
      <c r="G98" s="92"/>
      <c r="H98" s="23"/>
      <c r="I98" s="22" t="s">
        <v>11</v>
      </c>
      <c r="J98" s="92"/>
      <c r="K98" s="23"/>
      <c r="M98" s="93" t="s">
        <v>23</v>
      </c>
      <c r="N98" s="94"/>
      <c r="O98" s="94"/>
      <c r="P98" s="94"/>
      <c r="Q98" s="52">
        <f>$Q$60</f>
        <v>0</v>
      </c>
      <c r="R98" s="52"/>
      <c r="S98" s="52"/>
      <c r="T98" s="52"/>
      <c r="U98" s="52"/>
      <c r="V98" s="94" t="s">
        <v>31</v>
      </c>
      <c r="W98" s="94"/>
      <c r="X98" s="94"/>
      <c r="Y98" s="51">
        <f>$Y$60</f>
        <v>0</v>
      </c>
      <c r="Z98" s="52"/>
      <c r="AA98" s="52"/>
      <c r="AB98" s="53"/>
    </row>
    <row r="99" spans="1:28" ht="18.75" customHeight="1" x14ac:dyDescent="0.4">
      <c r="A99" s="47" t="s">
        <v>9</v>
      </c>
      <c r="B99" s="47"/>
      <c r="C99" s="47"/>
      <c r="D99" s="47"/>
      <c r="E99" s="54" t="str">
        <f>$E$61</f>
        <v/>
      </c>
      <c r="F99" s="55"/>
      <c r="G99" s="55"/>
      <c r="H99" s="56"/>
      <c r="I99" s="54" t="str">
        <f>$I$61</f>
        <v/>
      </c>
      <c r="J99" s="55"/>
      <c r="K99" s="56"/>
      <c r="M99" s="57" t="s">
        <v>30</v>
      </c>
      <c r="N99" s="58"/>
      <c r="O99" s="58"/>
      <c r="P99" s="58"/>
      <c r="Q99" s="59">
        <f>$Q$61</f>
        <v>0</v>
      </c>
      <c r="R99" s="59"/>
      <c r="S99" s="59"/>
      <c r="T99" s="59"/>
      <c r="U99" s="59"/>
      <c r="V99" s="58" t="s">
        <v>32</v>
      </c>
      <c r="W99" s="58"/>
      <c r="X99" s="58"/>
      <c r="Y99" s="60">
        <f>$Y$61</f>
        <v>0</v>
      </c>
      <c r="Z99" s="59"/>
      <c r="AA99" s="59"/>
      <c r="AB99" s="61"/>
    </row>
    <row r="100" spans="1:28" ht="18.75" customHeight="1" x14ac:dyDescent="0.4">
      <c r="A100" s="47" t="s">
        <v>54</v>
      </c>
      <c r="B100" s="47"/>
      <c r="C100" s="47"/>
      <c r="D100" s="47"/>
      <c r="E100" s="54">
        <f>$E$62</f>
        <v>0</v>
      </c>
      <c r="F100" s="55"/>
      <c r="G100" s="55"/>
      <c r="H100" s="56"/>
      <c r="I100" s="54" t="str">
        <f>$I$62</f>
        <v/>
      </c>
      <c r="J100" s="55"/>
      <c r="K100" s="56"/>
      <c r="M100" s="57" t="s">
        <v>24</v>
      </c>
      <c r="N100" s="58"/>
      <c r="O100" s="58"/>
      <c r="P100" s="58"/>
      <c r="Q100" s="58">
        <f>$Q$62</f>
        <v>0</v>
      </c>
      <c r="R100" s="58"/>
      <c r="S100" s="58"/>
      <c r="T100" s="58" t="s">
        <v>26</v>
      </c>
      <c r="U100" s="58"/>
      <c r="V100" s="58"/>
      <c r="W100" s="60">
        <f>$W$62</f>
        <v>0</v>
      </c>
      <c r="X100" s="59"/>
      <c r="Y100" s="59"/>
      <c r="Z100" s="59"/>
      <c r="AA100" s="59"/>
      <c r="AB100" s="61"/>
    </row>
    <row r="101" spans="1:28" ht="18.75" customHeight="1" thickBot="1" x14ac:dyDescent="0.45">
      <c r="A101" s="47"/>
      <c r="B101" s="47"/>
      <c r="C101" s="47"/>
      <c r="D101" s="47"/>
      <c r="E101" s="54">
        <f>$E$63</f>
        <v>0</v>
      </c>
      <c r="F101" s="55"/>
      <c r="G101" s="55"/>
      <c r="H101" s="56"/>
      <c r="I101" s="54">
        <f>$I$63</f>
        <v>0</v>
      </c>
      <c r="J101" s="55"/>
      <c r="K101" s="56"/>
      <c r="M101" s="66" t="s">
        <v>25</v>
      </c>
      <c r="N101" s="67"/>
      <c r="O101" s="67"/>
      <c r="P101" s="67"/>
      <c r="Q101" s="68">
        <f>$Q$63</f>
        <v>0</v>
      </c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9"/>
    </row>
    <row r="102" spans="1:28" ht="18.75" customHeight="1" thickTop="1" x14ac:dyDescent="0.4"/>
    <row r="103" spans="1:28" ht="18.75" customHeight="1" x14ac:dyDescent="0.4">
      <c r="A103" s="47" t="s">
        <v>86</v>
      </c>
      <c r="B103" s="47"/>
      <c r="C103" s="47"/>
      <c r="D103" s="47" t="s">
        <v>6</v>
      </c>
      <c r="E103" s="47"/>
      <c r="F103" s="47"/>
      <c r="G103" s="47"/>
      <c r="H103" s="47"/>
      <c r="I103" s="47" t="s">
        <v>7</v>
      </c>
      <c r="J103" s="47"/>
      <c r="K103" s="47"/>
      <c r="L103" s="47"/>
      <c r="M103" s="47"/>
      <c r="N103" s="47"/>
      <c r="O103" s="47"/>
      <c r="P103" s="47" t="s">
        <v>90</v>
      </c>
      <c r="Q103" s="47"/>
      <c r="R103" s="47"/>
      <c r="S103" s="47"/>
      <c r="T103" s="47"/>
      <c r="U103" s="47"/>
      <c r="V103" s="47"/>
      <c r="W103" s="47" t="s">
        <v>18</v>
      </c>
      <c r="X103" s="47"/>
      <c r="Y103" s="47"/>
      <c r="Z103" s="47"/>
      <c r="AA103" s="47"/>
      <c r="AB103" s="47"/>
    </row>
    <row r="104" spans="1:28" ht="18.75" customHeight="1" x14ac:dyDescent="0.4">
      <c r="A104" s="89"/>
      <c r="B104" s="90"/>
      <c r="C104" s="91"/>
      <c r="D104" s="89"/>
      <c r="E104" s="90"/>
      <c r="F104" s="90"/>
      <c r="G104" s="90"/>
      <c r="H104" s="91"/>
      <c r="I104" s="89"/>
      <c r="J104" s="90"/>
      <c r="K104" s="90"/>
      <c r="L104" s="90"/>
      <c r="M104" s="90"/>
      <c r="N104" s="90"/>
      <c r="O104" s="91"/>
      <c r="P104" s="89"/>
      <c r="Q104" s="90"/>
      <c r="R104" s="90"/>
      <c r="S104" s="90"/>
      <c r="T104" s="90"/>
      <c r="U104" s="90"/>
      <c r="V104" s="91"/>
      <c r="W104" s="89"/>
      <c r="X104" s="90"/>
      <c r="Y104" s="90"/>
      <c r="Z104" s="90"/>
      <c r="AA104" s="90"/>
      <c r="AB104" s="91"/>
    </row>
    <row r="105" spans="1:28" ht="18.75" customHeight="1" x14ac:dyDescent="0.4">
      <c r="A105" s="86"/>
      <c r="B105" s="87"/>
      <c r="C105" s="88"/>
      <c r="D105" s="86"/>
      <c r="E105" s="87"/>
      <c r="F105" s="87"/>
      <c r="G105" s="87"/>
      <c r="H105" s="88"/>
      <c r="I105" s="86"/>
      <c r="J105" s="87"/>
      <c r="K105" s="87"/>
      <c r="L105" s="87"/>
      <c r="M105" s="87"/>
      <c r="N105" s="87"/>
      <c r="O105" s="88"/>
      <c r="P105" s="86"/>
      <c r="Q105" s="87"/>
      <c r="R105" s="87"/>
      <c r="S105" s="87"/>
      <c r="T105" s="87"/>
      <c r="U105" s="87"/>
      <c r="V105" s="88"/>
      <c r="W105" s="86"/>
      <c r="X105" s="87"/>
      <c r="Y105" s="87"/>
      <c r="Z105" s="87"/>
      <c r="AA105" s="87"/>
      <c r="AB105" s="88"/>
    </row>
    <row r="106" spans="1:28" ht="18.75" customHeight="1" x14ac:dyDescent="0.4">
      <c r="A106" s="86"/>
      <c r="B106" s="87"/>
      <c r="C106" s="88"/>
      <c r="D106" s="86"/>
      <c r="E106" s="87"/>
      <c r="F106" s="87"/>
      <c r="G106" s="87"/>
      <c r="H106" s="88"/>
      <c r="I106" s="86"/>
      <c r="J106" s="87"/>
      <c r="K106" s="87"/>
      <c r="L106" s="87"/>
      <c r="M106" s="87"/>
      <c r="N106" s="87"/>
      <c r="O106" s="88"/>
      <c r="P106" s="86"/>
      <c r="Q106" s="87"/>
      <c r="R106" s="87"/>
      <c r="S106" s="87"/>
      <c r="T106" s="87"/>
      <c r="U106" s="87"/>
      <c r="V106" s="88"/>
      <c r="W106" s="86"/>
      <c r="X106" s="87"/>
      <c r="Y106" s="87"/>
      <c r="Z106" s="87"/>
      <c r="AA106" s="87"/>
      <c r="AB106" s="88"/>
    </row>
    <row r="107" spans="1:28" ht="18.75" customHeight="1" x14ac:dyDescent="0.4">
      <c r="A107" s="86"/>
      <c r="B107" s="87"/>
      <c r="C107" s="88"/>
      <c r="D107" s="86"/>
      <c r="E107" s="87"/>
      <c r="F107" s="87"/>
      <c r="G107" s="87"/>
      <c r="H107" s="88"/>
      <c r="I107" s="86"/>
      <c r="J107" s="87"/>
      <c r="K107" s="87"/>
      <c r="L107" s="87"/>
      <c r="M107" s="87"/>
      <c r="N107" s="87"/>
      <c r="O107" s="88"/>
      <c r="P107" s="86"/>
      <c r="Q107" s="87"/>
      <c r="R107" s="87"/>
      <c r="S107" s="87"/>
      <c r="T107" s="87"/>
      <c r="U107" s="87"/>
      <c r="V107" s="88"/>
      <c r="W107" s="86"/>
      <c r="X107" s="87"/>
      <c r="Y107" s="87"/>
      <c r="Z107" s="87"/>
      <c r="AA107" s="87"/>
      <c r="AB107" s="88"/>
    </row>
    <row r="108" spans="1:28" ht="18.75" customHeight="1" x14ac:dyDescent="0.4">
      <c r="A108" s="63"/>
      <c r="B108" s="64"/>
      <c r="C108" s="65"/>
      <c r="D108" s="63"/>
      <c r="E108" s="64"/>
      <c r="F108" s="64"/>
      <c r="G108" s="64"/>
      <c r="H108" s="65"/>
      <c r="I108" s="63"/>
      <c r="J108" s="64"/>
      <c r="K108" s="64"/>
      <c r="L108" s="64"/>
      <c r="M108" s="64"/>
      <c r="N108" s="64"/>
      <c r="O108" s="65"/>
      <c r="P108" s="63"/>
      <c r="Q108" s="64"/>
      <c r="R108" s="64"/>
      <c r="S108" s="64"/>
      <c r="T108" s="64"/>
      <c r="U108" s="64"/>
      <c r="V108" s="65"/>
      <c r="W108" s="63"/>
      <c r="X108" s="64"/>
      <c r="Y108" s="64"/>
      <c r="Z108" s="64"/>
      <c r="AA108" s="64"/>
      <c r="AB108" s="65"/>
    </row>
    <row r="109" spans="1:28" ht="18.75" customHeight="1" x14ac:dyDescent="0.4"/>
    <row r="110" spans="1:28" ht="18.75" customHeight="1" x14ac:dyDescent="0.4"/>
    <row r="111" spans="1:28" ht="18.75" customHeight="1" x14ac:dyDescent="0.4">
      <c r="A111" s="47" t="s">
        <v>28</v>
      </c>
      <c r="B111" s="47"/>
      <c r="C111" s="47"/>
      <c r="D111" s="47"/>
      <c r="E111" s="47" t="s">
        <v>29</v>
      </c>
      <c r="F111" s="47"/>
      <c r="G111" s="47"/>
      <c r="H111" s="47"/>
      <c r="I111" s="47"/>
      <c r="J111" s="47"/>
      <c r="K111" s="47" t="s">
        <v>88</v>
      </c>
      <c r="L111" s="47"/>
      <c r="M111" s="47"/>
      <c r="N111" s="47"/>
      <c r="O111" s="47"/>
      <c r="P111" s="47"/>
      <c r="Q111" s="47" t="s">
        <v>87</v>
      </c>
      <c r="R111" s="47"/>
      <c r="S111" s="47"/>
      <c r="T111" s="47"/>
      <c r="U111" s="47"/>
      <c r="V111" s="47"/>
      <c r="W111" s="47"/>
      <c r="X111" s="47"/>
      <c r="Y111" s="47" t="s">
        <v>91</v>
      </c>
      <c r="Z111" s="47"/>
      <c r="AA111" s="47"/>
      <c r="AB111" s="47"/>
    </row>
    <row r="112" spans="1:28" ht="18.75" customHeight="1" x14ac:dyDescent="0.4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</row>
    <row r="113" spans="1:41" ht="18.75" customHeight="1" x14ac:dyDescent="0.4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</row>
    <row r="114" spans="1:41" ht="18.75" customHeight="1" x14ac:dyDescent="0.4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</row>
    <row r="115" spans="1:41" ht="18.75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X115" s="2"/>
      <c r="Y115" s="2"/>
      <c r="Z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8.75" customHeight="1" x14ac:dyDescent="0.4">
      <c r="A116" s="2"/>
      <c r="B116" s="2"/>
      <c r="C116" s="2"/>
      <c r="D116" s="2"/>
      <c r="O116" s="2"/>
      <c r="P116" s="2"/>
      <c r="Q116" s="2"/>
      <c r="R116" s="2"/>
      <c r="X116" s="2"/>
      <c r="Y116" s="2"/>
      <c r="Z116" s="2"/>
    </row>
    <row r="117" spans="1:41" ht="18.75" customHeight="1" x14ac:dyDescent="0.4">
      <c r="A117" s="2"/>
      <c r="B117" s="2"/>
      <c r="C117" s="2"/>
      <c r="D117" s="2"/>
      <c r="O117" s="2"/>
      <c r="P117" s="2"/>
      <c r="Q117" s="2"/>
      <c r="R117" s="2"/>
      <c r="V117" s="2"/>
      <c r="W117" s="2"/>
      <c r="X117" s="2"/>
    </row>
    <row r="118" spans="1:41" ht="18.75" customHeight="1" x14ac:dyDescent="0.4">
      <c r="A118" s="2"/>
      <c r="B118" s="2"/>
      <c r="C118" s="2"/>
      <c r="D118" s="2"/>
      <c r="O118" s="2"/>
      <c r="P118" s="2"/>
      <c r="Q118" s="2"/>
      <c r="R118" s="2"/>
    </row>
    <row r="119" spans="1:41" ht="18.75" customHeight="1" x14ac:dyDescent="0.4"/>
    <row r="120" spans="1:41" ht="18.75" customHeight="1" x14ac:dyDescent="0.4"/>
    <row r="121" spans="1:41" ht="18.75" customHeight="1" x14ac:dyDescent="0.4"/>
    <row r="122" spans="1:41" ht="18.75" customHeight="1" x14ac:dyDescent="0.4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8.75" customHeight="1" x14ac:dyDescent="0.4"/>
    <row r="124" spans="1:41" ht="18.75" customHeight="1" x14ac:dyDescent="0.4"/>
    <row r="125" spans="1:41" ht="18.75" customHeight="1" x14ac:dyDescent="0.4"/>
    <row r="126" spans="1:41" ht="18.75" customHeight="1" x14ac:dyDescent="0.4"/>
    <row r="127" spans="1:41" ht="18.75" customHeight="1" x14ac:dyDescent="0.4"/>
    <row r="128" spans="1:41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</sheetData>
  <sheetProtection sheet="1" objects="1" scenarios="1"/>
  <mergeCells count="311">
    <mergeCell ref="H19:N19"/>
    <mergeCell ref="A15:G15"/>
    <mergeCell ref="B16:G16"/>
    <mergeCell ref="B17:G17"/>
    <mergeCell ref="B18:G18"/>
    <mergeCell ref="B19:G19"/>
    <mergeCell ref="E7:N8"/>
    <mergeCell ref="E9:N9"/>
    <mergeCell ref="E10:N10"/>
    <mergeCell ref="E11:N12"/>
    <mergeCell ref="A10:D10"/>
    <mergeCell ref="H15:N15"/>
    <mergeCell ref="H16:N16"/>
    <mergeCell ref="H17:N17"/>
    <mergeCell ref="H18:N18"/>
    <mergeCell ref="S5:W5"/>
    <mergeCell ref="P8:Q9"/>
    <mergeCell ref="P6:Q6"/>
    <mergeCell ref="S6:AB6"/>
    <mergeCell ref="S7:AB7"/>
    <mergeCell ref="S8:AB9"/>
    <mergeCell ref="R11:U11"/>
    <mergeCell ref="X11:AA11"/>
    <mergeCell ref="S12:AB12"/>
    <mergeCell ref="Y5:AB5"/>
    <mergeCell ref="S10:AB10"/>
    <mergeCell ref="A112:D114"/>
    <mergeCell ref="O54:T54"/>
    <mergeCell ref="O55:T55"/>
    <mergeCell ref="O56:T56"/>
    <mergeCell ref="A62:D62"/>
    <mergeCell ref="A111:D111"/>
    <mergeCell ref="O94:T94"/>
    <mergeCell ref="S81:W81"/>
    <mergeCell ref="U54:AB54"/>
    <mergeCell ref="U55:AB55"/>
    <mergeCell ref="U56:AB56"/>
    <mergeCell ref="O57:T57"/>
    <mergeCell ref="U57:AB57"/>
    <mergeCell ref="E60:H60"/>
    <mergeCell ref="Y81:AB81"/>
    <mergeCell ref="P82:Q82"/>
    <mergeCell ref="S82:AB82"/>
    <mergeCell ref="D65:H65"/>
    <mergeCell ref="I65:O65"/>
    <mergeCell ref="P65:V65"/>
    <mergeCell ref="W65:AB65"/>
    <mergeCell ref="A66:C66"/>
    <mergeCell ref="D70:H70"/>
    <mergeCell ref="I70:O70"/>
    <mergeCell ref="P70:V70"/>
    <mergeCell ref="U95:AB95"/>
    <mergeCell ref="E62:H62"/>
    <mergeCell ref="I62:K62"/>
    <mergeCell ref="M62:P62"/>
    <mergeCell ref="Q62:S62"/>
    <mergeCell ref="T62:V62"/>
    <mergeCell ref="W62:AB62"/>
    <mergeCell ref="A63:D63"/>
    <mergeCell ref="E63:H63"/>
    <mergeCell ref="I63:K63"/>
    <mergeCell ref="M63:P63"/>
    <mergeCell ref="Q63:AB63"/>
    <mergeCell ref="AI39:AN39"/>
    <mergeCell ref="A60:D60"/>
    <mergeCell ref="A61:D61"/>
    <mergeCell ref="V61:X61"/>
    <mergeCell ref="E61:H61"/>
    <mergeCell ref="I61:K61"/>
    <mergeCell ref="M61:P61"/>
    <mergeCell ref="Q61:U61"/>
    <mergeCell ref="Y61:AB61"/>
    <mergeCell ref="A41:J41"/>
    <mergeCell ref="S43:W43"/>
    <mergeCell ref="Y43:AB43"/>
    <mergeCell ref="P44:Q44"/>
    <mergeCell ref="S44:AB44"/>
    <mergeCell ref="A45:D46"/>
    <mergeCell ref="E45:N46"/>
    <mergeCell ref="S45:AB45"/>
    <mergeCell ref="P46:Q47"/>
    <mergeCell ref="S46:AB47"/>
    <mergeCell ref="A47:D47"/>
    <mergeCell ref="E47:N47"/>
    <mergeCell ref="A48:D48"/>
    <mergeCell ref="E48:N48"/>
    <mergeCell ref="S48:AB48"/>
    <mergeCell ref="A22:D22"/>
    <mergeCell ref="M22:P22"/>
    <mergeCell ref="Q22:U22"/>
    <mergeCell ref="V22:X22"/>
    <mergeCell ref="M25:P25"/>
    <mergeCell ref="Q25:AB25"/>
    <mergeCell ref="Y23:AB23"/>
    <mergeCell ref="Y22:AB22"/>
    <mergeCell ref="A24:D24"/>
    <mergeCell ref="M24:P24"/>
    <mergeCell ref="Q24:S24"/>
    <mergeCell ref="T24:V24"/>
    <mergeCell ref="W24:AB24"/>
    <mergeCell ref="A25:D25"/>
    <mergeCell ref="E22:H22"/>
    <mergeCell ref="E23:H23"/>
    <mergeCell ref="E24:H24"/>
    <mergeCell ref="E25:H25"/>
    <mergeCell ref="I22:K22"/>
    <mergeCell ref="I23:K23"/>
    <mergeCell ref="A3:J3"/>
    <mergeCell ref="K1:R1"/>
    <mergeCell ref="U15:AB15"/>
    <mergeCell ref="O15:T15"/>
    <mergeCell ref="A9:D9"/>
    <mergeCell ref="A11:D12"/>
    <mergeCell ref="A7:D8"/>
    <mergeCell ref="I24:K24"/>
    <mergeCell ref="I25:K25"/>
    <mergeCell ref="O19:T19"/>
    <mergeCell ref="U19:AB19"/>
    <mergeCell ref="W1:AA1"/>
    <mergeCell ref="T3:V3"/>
    <mergeCell ref="W3:AB3"/>
    <mergeCell ref="O16:T16"/>
    <mergeCell ref="U16:AB16"/>
    <mergeCell ref="O17:T17"/>
    <mergeCell ref="U17:AB17"/>
    <mergeCell ref="O18:T18"/>
    <mergeCell ref="U18:AB18"/>
    <mergeCell ref="A23:D23"/>
    <mergeCell ref="M23:P23"/>
    <mergeCell ref="Q23:U23"/>
    <mergeCell ref="V23:X23"/>
    <mergeCell ref="A27:C27"/>
    <mergeCell ref="D27:H27"/>
    <mergeCell ref="P27:V27"/>
    <mergeCell ref="I27:O27"/>
    <mergeCell ref="W27:AB27"/>
    <mergeCell ref="A28:C28"/>
    <mergeCell ref="D28:H28"/>
    <mergeCell ref="I28:O28"/>
    <mergeCell ref="P28:V28"/>
    <mergeCell ref="W28:AB28"/>
    <mergeCell ref="A49:D50"/>
    <mergeCell ref="E49:N50"/>
    <mergeCell ref="R49:U49"/>
    <mergeCell ref="X49:AA49"/>
    <mergeCell ref="S50:AB50"/>
    <mergeCell ref="O53:T53"/>
    <mergeCell ref="U53:AB53"/>
    <mergeCell ref="H53:N53"/>
    <mergeCell ref="A29:C29"/>
    <mergeCell ref="D29:H29"/>
    <mergeCell ref="I29:O29"/>
    <mergeCell ref="P29:V29"/>
    <mergeCell ref="W29:AB29"/>
    <mergeCell ref="K39:R39"/>
    <mergeCell ref="W39:AA39"/>
    <mergeCell ref="T41:V41"/>
    <mergeCell ref="W41:AB41"/>
    <mergeCell ref="A32:C32"/>
    <mergeCell ref="D32:H32"/>
    <mergeCell ref="I32:O32"/>
    <mergeCell ref="P32:V32"/>
    <mergeCell ref="W32:AB32"/>
    <mergeCell ref="A30:C30"/>
    <mergeCell ref="D30:H30"/>
    <mergeCell ref="V60:X60"/>
    <mergeCell ref="Y60:AB60"/>
    <mergeCell ref="K77:R77"/>
    <mergeCell ref="W77:AA77"/>
    <mergeCell ref="A79:J79"/>
    <mergeCell ref="T79:V79"/>
    <mergeCell ref="W79:AB79"/>
    <mergeCell ref="A67:C67"/>
    <mergeCell ref="D67:H67"/>
    <mergeCell ref="I67:O67"/>
    <mergeCell ref="P67:V67"/>
    <mergeCell ref="W67:AB67"/>
    <mergeCell ref="A68:C68"/>
    <mergeCell ref="D68:H68"/>
    <mergeCell ref="I68:O68"/>
    <mergeCell ref="P68:V68"/>
    <mergeCell ref="W68:AB68"/>
    <mergeCell ref="A69:C69"/>
    <mergeCell ref="D69:H69"/>
    <mergeCell ref="I69:O69"/>
    <mergeCell ref="A65:C65"/>
    <mergeCell ref="P69:V69"/>
    <mergeCell ref="W69:AB69"/>
    <mergeCell ref="A70:C70"/>
    <mergeCell ref="U92:AB92"/>
    <mergeCell ref="O93:T93"/>
    <mergeCell ref="U93:AB93"/>
    <mergeCell ref="A83:D84"/>
    <mergeCell ref="E83:N84"/>
    <mergeCell ref="S83:AB83"/>
    <mergeCell ref="P84:Q85"/>
    <mergeCell ref="S84:AB85"/>
    <mergeCell ref="A85:D85"/>
    <mergeCell ref="E85:N85"/>
    <mergeCell ref="A86:D86"/>
    <mergeCell ref="E86:N86"/>
    <mergeCell ref="S86:AB86"/>
    <mergeCell ref="O91:T91"/>
    <mergeCell ref="U91:AB91"/>
    <mergeCell ref="H91:N91"/>
    <mergeCell ref="H92:N92"/>
    <mergeCell ref="A87:D88"/>
    <mergeCell ref="E87:N88"/>
    <mergeCell ref="R87:U87"/>
    <mergeCell ref="X87:AA87"/>
    <mergeCell ref="S88:AB88"/>
    <mergeCell ref="A107:C107"/>
    <mergeCell ref="D107:H107"/>
    <mergeCell ref="I107:O107"/>
    <mergeCell ref="P107:V107"/>
    <mergeCell ref="W107:AB107"/>
    <mergeCell ref="A108:C108"/>
    <mergeCell ref="D108:H108"/>
    <mergeCell ref="A104:C104"/>
    <mergeCell ref="D104:H104"/>
    <mergeCell ref="I104:O104"/>
    <mergeCell ref="P104:V104"/>
    <mergeCell ref="W104:AB104"/>
    <mergeCell ref="A105:C105"/>
    <mergeCell ref="D105:H105"/>
    <mergeCell ref="I105:O105"/>
    <mergeCell ref="P105:V105"/>
    <mergeCell ref="W105:AB105"/>
    <mergeCell ref="A106:C106"/>
    <mergeCell ref="D106:H106"/>
    <mergeCell ref="I106:O106"/>
    <mergeCell ref="P106:V106"/>
    <mergeCell ref="W106:AB106"/>
    <mergeCell ref="I108:O108"/>
    <mergeCell ref="W108:AB108"/>
    <mergeCell ref="I30:O30"/>
    <mergeCell ref="P30:V30"/>
    <mergeCell ref="W30:AB30"/>
    <mergeCell ref="A31:C31"/>
    <mergeCell ref="D31:H31"/>
    <mergeCell ref="I31:O31"/>
    <mergeCell ref="P31:V31"/>
    <mergeCell ref="W31:AB31"/>
    <mergeCell ref="P66:V66"/>
    <mergeCell ref="W66:AB66"/>
    <mergeCell ref="A53:G53"/>
    <mergeCell ref="H54:N54"/>
    <mergeCell ref="H55:N55"/>
    <mergeCell ref="H56:N56"/>
    <mergeCell ref="H57:N57"/>
    <mergeCell ref="B54:G54"/>
    <mergeCell ref="B55:G55"/>
    <mergeCell ref="B56:G56"/>
    <mergeCell ref="B57:G57"/>
    <mergeCell ref="D66:H66"/>
    <mergeCell ref="I66:O66"/>
    <mergeCell ref="I60:K60"/>
    <mergeCell ref="M60:P60"/>
    <mergeCell ref="Q60:U60"/>
    <mergeCell ref="W70:AB70"/>
    <mergeCell ref="A100:D100"/>
    <mergeCell ref="E100:H100"/>
    <mergeCell ref="I100:K100"/>
    <mergeCell ref="M100:P100"/>
    <mergeCell ref="Q100:S100"/>
    <mergeCell ref="T100:V100"/>
    <mergeCell ref="W100:AB100"/>
    <mergeCell ref="A101:D101"/>
    <mergeCell ref="E101:H101"/>
    <mergeCell ref="I101:K101"/>
    <mergeCell ref="M101:P101"/>
    <mergeCell ref="Q101:AB101"/>
    <mergeCell ref="H93:N93"/>
    <mergeCell ref="H94:N94"/>
    <mergeCell ref="H95:N95"/>
    <mergeCell ref="A91:G91"/>
    <mergeCell ref="B92:G92"/>
    <mergeCell ref="B93:G93"/>
    <mergeCell ref="B94:G94"/>
    <mergeCell ref="B95:G95"/>
    <mergeCell ref="O92:T92"/>
    <mergeCell ref="U94:AB94"/>
    <mergeCell ref="O95:T95"/>
    <mergeCell ref="E111:J111"/>
    <mergeCell ref="Y111:AB111"/>
    <mergeCell ref="Y112:AB114"/>
    <mergeCell ref="E112:J114"/>
    <mergeCell ref="K111:P111"/>
    <mergeCell ref="K112:P114"/>
    <mergeCell ref="Q111:X111"/>
    <mergeCell ref="Q112:X114"/>
    <mergeCell ref="P108:V108"/>
    <mergeCell ref="A103:C103"/>
    <mergeCell ref="D103:H103"/>
    <mergeCell ref="I103:O103"/>
    <mergeCell ref="P103:V103"/>
    <mergeCell ref="W103:AB103"/>
    <mergeCell ref="Y98:AB98"/>
    <mergeCell ref="A99:D99"/>
    <mergeCell ref="E99:H99"/>
    <mergeCell ref="I99:K99"/>
    <mergeCell ref="M99:P99"/>
    <mergeCell ref="Q99:U99"/>
    <mergeCell ref="V99:X99"/>
    <mergeCell ref="Y99:AB99"/>
    <mergeCell ref="A98:D98"/>
    <mergeCell ref="E98:H98"/>
    <mergeCell ref="I98:K98"/>
    <mergeCell ref="M98:P98"/>
    <mergeCell ref="Q98:U98"/>
    <mergeCell ref="V98:X98"/>
  </mergeCells>
  <phoneticPr fontId="2"/>
  <pageMargins left="0.59055118110236227" right="0" top="0.39370078740157483" bottom="0" header="0.31496062992125984" footer="0.31496062992125984"/>
  <pageSetup paperSize="9" orientation="portrait" r:id="rId1"/>
  <rowBreaks count="2" manualBreakCount="2">
    <brk id="38" max="27" man="1"/>
    <brk id="76" max="27" man="1"/>
  </rowBreaks>
  <colBreaks count="1" manualBreakCount="1">
    <brk id="28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基本入力シート (契約)</vt:lpstr>
      <vt:lpstr>請求書（表紙） (契約)</vt:lpstr>
      <vt:lpstr>'請求書（表紙） (契約)'!Print_Area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目加田　直樹</dc:creator>
  <cp:lastModifiedBy>目加田 直樹</cp:lastModifiedBy>
  <cp:lastPrinted>2023-10-11T06:07:08Z</cp:lastPrinted>
  <dcterms:created xsi:type="dcterms:W3CDTF">2023-03-13T07:21:41Z</dcterms:created>
  <dcterms:modified xsi:type="dcterms:W3CDTF">2023-10-16T05:38:09Z</dcterms:modified>
</cp:coreProperties>
</file>